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\Dropbox\21AW\Disital showroom\Order document\"/>
    </mc:Choice>
  </mc:AlternateContent>
  <xr:revisionPtr revIDLastSave="0" documentId="13_ncr:1_{2217EECE-4F54-48CE-B5BE-526ABE59F593}" xr6:coauthVersionLast="46" xr6:coauthVersionMax="46" xr10:uidLastSave="{00000000-0000-0000-0000-000000000000}"/>
  <bookViews>
    <workbookView xWindow="-98" yWindow="-98" windowWidth="22695" windowHeight="14595" xr2:uid="{82303D4E-C91D-4A07-934B-A6CB704C0189}"/>
  </bookViews>
  <sheets>
    <sheet name="ORDER Buyer" sheetId="1" r:id="rId1"/>
    <sheet name="TERMS OF SALES" sheetId="2" r:id="rId2"/>
  </sheets>
  <definedNames>
    <definedName name="_xlnm._FilterDatabase" localSheetId="0" hidden="1">'ORDER Buyer'!$A$17:$N$100</definedName>
    <definedName name="_xlnm.Print_Area" localSheetId="0">'ORDER Buyer'!$A$1:$N$100</definedName>
    <definedName name="_xlnm.Print_Titles" localSheetId="0">'ORDER Buyer'!$17:$17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20" i="1"/>
  <c r="N21" i="1"/>
  <c r="N22" i="1"/>
  <c r="N23" i="1"/>
  <c r="N24" i="1"/>
  <c r="N25" i="1"/>
  <c r="N26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18" i="1"/>
  <c r="M82" i="1"/>
  <c r="M83" i="1"/>
  <c r="M84" i="1"/>
  <c r="M85" i="1"/>
  <c r="M86" i="1"/>
  <c r="M87" i="1"/>
  <c r="M88" i="1"/>
  <c r="M72" i="1"/>
  <c r="M56" i="1"/>
  <c r="M57" i="1"/>
  <c r="M58" i="1"/>
  <c r="M54" i="1"/>
  <c r="M55" i="1"/>
  <c r="M40" i="1"/>
  <c r="M41" i="1"/>
  <c r="M42" i="1"/>
  <c r="M43" i="1"/>
  <c r="M44" i="1"/>
  <c r="M45" i="1"/>
  <c r="M29" i="1"/>
  <c r="M30" i="1"/>
  <c r="M19" i="1"/>
  <c r="M20" i="1"/>
  <c r="M21" i="1"/>
  <c r="M62" i="1"/>
  <c r="M39" i="1" l="1"/>
  <c r="M22" i="1" l="1"/>
  <c r="M23" i="1"/>
  <c r="M24" i="1"/>
  <c r="M25" i="1"/>
  <c r="M26" i="1"/>
  <c r="M27" i="1"/>
  <c r="N27" i="1" s="1"/>
  <c r="M28" i="1"/>
  <c r="M31" i="1"/>
  <c r="M32" i="1"/>
  <c r="M33" i="1"/>
  <c r="M34" i="1"/>
  <c r="M35" i="1"/>
  <c r="M36" i="1"/>
  <c r="M37" i="1"/>
  <c r="M38" i="1"/>
  <c r="M18" i="1"/>
  <c r="N28" i="1" l="1"/>
  <c r="M15" i="1" s="1"/>
  <c r="M14" i="1"/>
  <c r="M46" i="1"/>
  <c r="M47" i="1"/>
  <c r="M48" i="1"/>
  <c r="M49" i="1"/>
  <c r="M50" i="1"/>
  <c r="M51" i="1"/>
  <c r="M52" i="1"/>
  <c r="M53" i="1"/>
  <c r="M75" i="1"/>
  <c r="M76" i="1"/>
  <c r="M77" i="1"/>
  <c r="M78" i="1"/>
  <c r="M79" i="1"/>
  <c r="M80" i="1"/>
  <c r="M59" i="1"/>
  <c r="M60" i="1"/>
  <c r="M61" i="1"/>
  <c r="M63" i="1"/>
  <c r="M64" i="1"/>
  <c r="M65" i="1"/>
  <c r="M66" i="1"/>
  <c r="M67" i="1"/>
  <c r="M68" i="1"/>
  <c r="M69" i="1"/>
  <c r="M70" i="1"/>
  <c r="M71" i="1"/>
  <c r="M73" i="1"/>
  <c r="M81" i="1"/>
</calcChain>
</file>

<file path=xl/sharedStrings.xml><?xml version="1.0" encoding="utf-8"?>
<sst xmlns="http://schemas.openxmlformats.org/spreadsheetml/2006/main" count="330" uniqueCount="179">
  <si>
    <t>Payment Terms :</t>
  </si>
  <si>
    <t>Company name:</t>
  </si>
  <si>
    <t>Shipping terms:</t>
  </si>
  <si>
    <t>Order deadline:</t>
  </si>
  <si>
    <t>Shop name:</t>
  </si>
  <si>
    <t>Address:</t>
  </si>
  <si>
    <t>Tel:</t>
  </si>
  <si>
    <t>Email:</t>
  </si>
  <si>
    <t>TOTAL QTY:</t>
  </si>
  <si>
    <t>*Order minimum amount : 5000€</t>
  </si>
  <si>
    <t>TYPE</t>
  </si>
  <si>
    <t>STYLE</t>
  </si>
  <si>
    <t>COLOR</t>
  </si>
  <si>
    <t>EX-WORKS</t>
  </si>
  <si>
    <t>suggested 
retail price</t>
  </si>
  <si>
    <t>XS</t>
  </si>
  <si>
    <t>S</t>
  </si>
  <si>
    <t>M</t>
  </si>
  <si>
    <t>L</t>
  </si>
  <si>
    <t>XL</t>
  </si>
  <si>
    <t>QTY</t>
  </si>
  <si>
    <t>TOTAL</t>
  </si>
  <si>
    <t>COAT</t>
  </si>
  <si>
    <t>WOMENS</t>
  </si>
  <si>
    <t>Date:</t>
  </si>
  <si>
    <t>Signature:</t>
  </si>
  <si>
    <t>TERMS OF SALES</t>
  </si>
  <si>
    <t>I.  - SCOPE OF THE GENERAL CONDITIONS OF SALE</t>
  </si>
  <si>
    <t>These general conditions of sale apply automatically to any sale of products manufactured and sold by EDC brand ECOLE DE CURIOSITES.</t>
  </si>
  <si>
    <t>The sale is deemed concluded on the date of acceptance of the order by the Seller.</t>
  </si>
  <si>
    <t>Prior to this date, these conditions of sale have been made available to the Buyer, as referred to in Article L. 441-6 of the French Commercial Code.</t>
  </si>
  <si>
    <t xml:space="preserve">Any order implies the unreserved acceptance of these general conditions of sale, which prevail over all other conditions, </t>
  </si>
  <si>
    <t>with the exception of those which have been expressly accepted by the Seller.</t>
  </si>
  <si>
    <t>II.  - ORDER</t>
  </si>
  <si>
    <t>Any order, to be taken into account, must be sent in writing to the address of the company or communicated by e-mail to the following address:</t>
  </si>
  <si>
    <t>The acceptance of the order by the Seller results from the establishment and sending of the deposit invoice on the order.</t>
  </si>
  <si>
    <t>Any order is deemed firm and final as soon as the deposit is paid.</t>
  </si>
  <si>
    <t>III.  - DELIVERY</t>
  </si>
  <si>
    <t xml:space="preserve">Whatever the destination and the conditions of the order, the delivery is considered carried   out on the premises of the Seller before the dispatch, </t>
  </si>
  <si>
    <t>either by the direct delivery to the purchaser, or by the delivery of the products to a carrier designated by the Buyer or, by agreement of the parties,</t>
  </si>
  <si>
    <t xml:space="preserve"> chosen by the company, either by simple notice of availability when the provisions relating to the transport have not been taken by the Buyer.</t>
  </si>
  <si>
    <t>The risks of the ordered goods are borne by the Buyer from the said delivery. The delivery time is given as an indication and without guarantee.</t>
  </si>
  <si>
    <t>Exceeding this deadline can not give rise to any deduction or compensation.</t>
  </si>
  <si>
    <t>However, if the Buyer is not in receipt of the goods on the indicative date given, all or part of order may be cancelled 10 days after formal notice has remained unacknowledged.</t>
  </si>
  <si>
    <t>The period indicated is also automatically suspended by any event beyond the control of the Seller that has the effect of delaying delivery.</t>
  </si>
  <si>
    <t>In any case, the delivery within the time limit can intervene only if the Buyer is up to date with all his or her obligations towards the Seller.</t>
  </si>
  <si>
    <t>The costs and risks associated with the delivery of the products are the sole responsibility of the Seller.</t>
  </si>
  <si>
    <t>Upon delivery, the risks of the products are transferred to the Buyer.</t>
  </si>
  <si>
    <t>IV. - RECEIPT OF PRODUCTS</t>
  </si>
  <si>
    <t>The Buyer will assume the costs and risks of transporting the products sold, after their delivery.</t>
  </si>
  <si>
    <t>The Buyer must check on receipt the conformity of the delivered products to the products ordered and the absence of apparent defect.</t>
  </si>
  <si>
    <t>All claims made more than 5 days (date to date) after delivery, will not be taken into account.</t>
  </si>
  <si>
    <t>No parcel of goods will be accepted without the prior consent of the Seller. In all cases, the return must be made within 10 days of delivery.</t>
  </si>
  <si>
    <t xml:space="preserve">In case of reservation at the time of delivery, these, even indicated on the receipt slip, must be subject, within three working days, to a written confirmation by registered letter </t>
  </si>
  <si>
    <t>with acknowledgment of receipt, to the Seller.</t>
  </si>
  <si>
    <t xml:space="preserve">If no complaint or reservation is made by the Buyer on the day of receipt of the products, said products can not be returned or exchanged, </t>
  </si>
  <si>
    <t>pursuant to the provisions of Article 1642 of the Civil Code.</t>
  </si>
  <si>
    <t xml:space="preserve">In the event of apparent defect or non-conformity of the delivered products to the ordered products noted by the Buyer on the day of receipt, </t>
  </si>
  <si>
    <t>the Seller undertakes to replace the products delivered by new products identical to the order.</t>
  </si>
  <si>
    <t>The costs incurred by the return of goods and delivery of new products are the sole responsibility of the Seller.</t>
  </si>
  <si>
    <t>V. - PRICE</t>
  </si>
  <si>
    <t>1  - Price - Except for special conditions specific to the sale, the prices of the products sold are those listed in the price list on the day of the order.</t>
  </si>
  <si>
    <t>These prices are, at this date, firm and definitive.</t>
  </si>
  <si>
    <t>They are expressed in legal tender and stipulated without taxes, excluding shipping costs, including packaging.</t>
  </si>
  <si>
    <t>2  - Terms of payment - Except as otherwise expressly provided by the Special Conditions, the sale price is payable as follows:</t>
  </si>
  <si>
    <t>-  30% on the order,</t>
  </si>
  <si>
    <t>-  The balance, the day of delivery.</t>
  </si>
  <si>
    <t>All invoices must be paid when due, even if there is a dispute over the wording or the content</t>
  </si>
  <si>
    <t>of the invoice, which will be the subject of a subsequent adjustment.</t>
  </si>
  <si>
    <t>Under no circumstances may the payments due to the Seller be suspended or subject to any reduction or compensation without the written consent of the Seller.</t>
  </si>
  <si>
    <t>If payment is not made by the due date, penalties equal to three times the legal interest rate will be applied from the day following the payment date on the invoice.</t>
  </si>
  <si>
    <t>Late payment penalties are due without the need for a reminder.</t>
  </si>
  <si>
    <t xml:space="preserve">Pursuant to Article D. 441-5 of the French Commercial Code, in the event of late payment,  the debtor will be automatically liable, in respect of its creditor, </t>
  </si>
  <si>
    <t>in addition to penalties of delay, already provided for by law, to pay a lump sum compensation for recovery costs of 40 euros.</t>
  </si>
  <si>
    <t>Any payment that is made to the Seller is deducted from the sums due whatever the cause, starting with those with the highest due date.</t>
  </si>
  <si>
    <t xml:space="preserve">In the absence of any payment of the price when due, the Seller may automatically terminate the sale, 8 days after a formal notice remained without effect, </t>
  </si>
  <si>
    <t>without prejudice to any damages that may be requested by the Seller.</t>
  </si>
  <si>
    <t>As damages, any deposit already paid by the Customer will be retained by the Seller.</t>
  </si>
  <si>
    <t>VI.  - RESERVATION OF PROPERTY</t>
  </si>
  <si>
    <t>The products are sold subject to ownership.</t>
  </si>
  <si>
    <t>The Seller retains ownership of the products until full and effective payment of the price by the Buyer.</t>
  </si>
  <si>
    <t>In the event of payment default, the Seller may claim the products and terminate the sale, as specified above.</t>
  </si>
  <si>
    <t>Cheques and bills of exchange are considered as payments only from their actual receipt. Until that date, the title-retention clause retains its full right.</t>
  </si>
  <si>
    <t>These provisions do not prevent the transfer, starting at delivery, of the risks of the products sold.</t>
  </si>
  <si>
    <t>The Purchaser agrees to full payment of the price, as soon as the Seller has immediately claimed the products, not to transform or incorporate the said products,</t>
  </si>
  <si>
    <t xml:space="preserve"> or to resell or pledge them.</t>
  </si>
  <si>
    <t>VII.  - APPLICABLE LAW AND COMPETENT JURISDICTION These general conditions of sale will be governed by French law.</t>
  </si>
  <si>
    <t>Any differences relating to the interpretation and execution of product sales will be the</t>
  </si>
  <si>
    <t>exclusive jurisdiction of the Paris Commercial Court.</t>
  </si>
  <si>
    <t>The Seller elects domicile at the address of his registered office.</t>
  </si>
  <si>
    <t>SHIRT</t>
    <phoneticPr fontId="6"/>
  </si>
  <si>
    <t>JACKET</t>
  </si>
  <si>
    <t>DRESS</t>
  </si>
  <si>
    <t>PANTS</t>
  </si>
  <si>
    <t>SKIRT</t>
  </si>
  <si>
    <t>Suggested retail price mark up: x2.7</t>
  </si>
  <si>
    <t>Account No:</t>
  </si>
  <si>
    <t>*Order minimum quantity: 3pcs per item</t>
  </si>
  <si>
    <t>Contact:</t>
  </si>
  <si>
    <t>VAT No:</t>
  </si>
  <si>
    <t>ITEM</t>
  </si>
  <si>
    <t>UNISEX</t>
  </si>
  <si>
    <t>TOTAL AMOUNT:</t>
  </si>
  <si>
    <t>No.</t>
    <phoneticPr fontId="6"/>
  </si>
  <si>
    <t>Courriers:</t>
    <phoneticPr fontId="6"/>
  </si>
  <si>
    <t>*By placing an order, the buyer acknowledges having read and accepted the general conditions of sale of EDC company which appear on the last page of each document.</t>
    <phoneticPr fontId="6"/>
  </si>
  <si>
    <t>30% on order confirmation / 70% before delivery</t>
    <phoneticPr fontId="6"/>
  </si>
  <si>
    <t xml:space="preserve">Beginning of July 2021 – End of September 2021 *for details Cf. Line sheet. </t>
    <phoneticPr fontId="6"/>
  </si>
  <si>
    <t>12 th March 2021</t>
    <phoneticPr fontId="6"/>
  </si>
  <si>
    <t>COPER - Alpaca mohair fake fur</t>
    <phoneticPr fontId="6"/>
  </si>
  <si>
    <t>078 Cacao brown</t>
    <phoneticPr fontId="6"/>
  </si>
  <si>
    <t>COPER - Boiled wool jersey</t>
    <phoneticPr fontId="6"/>
  </si>
  <si>
    <t>302 Ivory</t>
    <phoneticPr fontId="6"/>
  </si>
  <si>
    <t>319 Black</t>
    <phoneticPr fontId="6"/>
  </si>
  <si>
    <t>159 Khaki beige/ Black</t>
    <phoneticPr fontId="6"/>
  </si>
  <si>
    <t>979 Black / Black</t>
    <phoneticPr fontId="6"/>
  </si>
  <si>
    <t>JANE - Wool gabardine</t>
    <phoneticPr fontId="6"/>
  </si>
  <si>
    <t>988 Black</t>
    <phoneticPr fontId="6"/>
  </si>
  <si>
    <t>JANE - Boiled wool jersey</t>
    <phoneticPr fontId="6"/>
  </si>
  <si>
    <t>JESSICA - Padded chintz linen</t>
    <phoneticPr fontId="6"/>
  </si>
  <si>
    <t>122 Ivory</t>
    <phoneticPr fontId="6"/>
  </si>
  <si>
    <t>606 Washed blue</t>
    <phoneticPr fontId="6"/>
  </si>
  <si>
    <t>JESSICA -Wool gabardine</t>
    <phoneticPr fontId="6"/>
  </si>
  <si>
    <t>GILLES - Padded chintz linen</t>
    <phoneticPr fontId="6"/>
  </si>
  <si>
    <t>GILLES - Indigo wool linen</t>
    <phoneticPr fontId="6"/>
  </si>
  <si>
    <t>651 Indigo blue</t>
    <phoneticPr fontId="6"/>
  </si>
  <si>
    <t>CLARA - Chintz linen</t>
    <phoneticPr fontId="6"/>
  </si>
  <si>
    <t>121 Ivory</t>
    <phoneticPr fontId="6"/>
  </si>
  <si>
    <t>722 Soil brown</t>
    <phoneticPr fontId="6"/>
  </si>
  <si>
    <t>626 Navy</t>
    <phoneticPr fontId="6"/>
  </si>
  <si>
    <t>CLARA - Silk cotton poplin</t>
    <phoneticPr fontId="6"/>
  </si>
  <si>
    <t>133 Lilac pink</t>
    <phoneticPr fontId="6"/>
  </si>
  <si>
    <t>170 Smoke taupe</t>
    <phoneticPr fontId="6"/>
  </si>
  <si>
    <t>196 Ink black</t>
    <phoneticPr fontId="6"/>
  </si>
  <si>
    <t>DANIELA -Water repellent cotton</t>
    <phoneticPr fontId="6"/>
  </si>
  <si>
    <t>155 Khaki beige</t>
    <phoneticPr fontId="6"/>
  </si>
  <si>
    <t>977 Black</t>
    <phoneticPr fontId="6"/>
  </si>
  <si>
    <t>DAMIA - Silk cotton poplin</t>
    <phoneticPr fontId="6"/>
  </si>
  <si>
    <t>LUCIE - Chintz linen</t>
    <phoneticPr fontId="6"/>
  </si>
  <si>
    <t>BRIGITTE - Silk cotton poplin</t>
    <phoneticPr fontId="6"/>
  </si>
  <si>
    <t>BASIL - Silk cotton broad</t>
    <phoneticPr fontId="6"/>
  </si>
  <si>
    <t>101 Ivory</t>
    <phoneticPr fontId="6"/>
  </si>
  <si>
    <t>BASIL - Silk cotton poplin</t>
    <phoneticPr fontId="6"/>
  </si>
  <si>
    <t>SAM - Silk cotton broad</t>
    <phoneticPr fontId="6"/>
  </si>
  <si>
    <t>SAM - Water repellent cotton</t>
    <phoneticPr fontId="6"/>
  </si>
  <si>
    <t>SCOTT - Silk cotton broad</t>
    <phoneticPr fontId="6"/>
  </si>
  <si>
    <t>SCOTT - Chintz linen</t>
    <phoneticPr fontId="6"/>
  </si>
  <si>
    <t>CHARLIE -Water repellent cotton /Wool gabardine</t>
    <phoneticPr fontId="6"/>
  </si>
  <si>
    <t>PHILIP - Padded chintz linen</t>
    <phoneticPr fontId="6"/>
  </si>
  <si>
    <t>PHILIP - Wool gabardine</t>
    <phoneticPr fontId="6"/>
  </si>
  <si>
    <t>PETER - Indigo wool linen</t>
    <phoneticPr fontId="6"/>
  </si>
  <si>
    <t>PIERRE - Padded chintz linen</t>
    <phoneticPr fontId="6"/>
  </si>
  <si>
    <t>PIERRE - Water repellent cotton /Wool gabardine</t>
    <phoneticPr fontId="6"/>
  </si>
  <si>
    <t>SUSETTE - Upholstered chintz linen</t>
    <phoneticPr fontId="6"/>
  </si>
  <si>
    <t>020 Ivory</t>
    <phoneticPr fontId="6"/>
  </si>
  <si>
    <t>072 Soil brown</t>
    <phoneticPr fontId="6"/>
  </si>
  <si>
    <t>062 Navy</t>
    <phoneticPr fontId="6"/>
  </si>
  <si>
    <t>SOLANGE - Silk cotton poplin</t>
    <phoneticPr fontId="6"/>
  </si>
  <si>
    <t>SOLANGE - Wool gabardine</t>
    <phoneticPr fontId="6"/>
  </si>
  <si>
    <t>SWEATER</t>
    <phoneticPr fontId="6"/>
  </si>
  <si>
    <t>KATE - Cashmere blended wool</t>
    <phoneticPr fontId="6"/>
  </si>
  <si>
    <t>KIKI - Cashmere blended wool</t>
    <phoneticPr fontId="6"/>
  </si>
  <si>
    <t>213 Ivory</t>
    <phoneticPr fontId="6"/>
  </si>
  <si>
    <t>230 Lilac pink</t>
    <phoneticPr fontId="6"/>
  </si>
  <si>
    <t>279 Charcoal brown</t>
    <phoneticPr fontId="6"/>
  </si>
  <si>
    <t>SCARF</t>
    <phoneticPr fontId="6"/>
  </si>
  <si>
    <t>ALICE - Handwoven &amp; hand dyed silk</t>
    <phoneticPr fontId="6"/>
  </si>
  <si>
    <t>142  Ivory</t>
    <phoneticPr fontId="6"/>
  </si>
  <si>
    <t>223 Lac pink</t>
    <phoneticPr fontId="6"/>
  </si>
  <si>
    <t>633 Indigo</t>
    <phoneticPr fontId="6"/>
  </si>
  <si>
    <t>909 Myrobalan black</t>
    <phoneticPr fontId="6"/>
  </si>
  <si>
    <t>ANDREW - Handwoven &amp; hand dyed silk</t>
    <phoneticPr fontId="6"/>
  </si>
  <si>
    <r>
      <rPr>
        <b/>
        <sz val="16"/>
        <rFont val="Californian FB"/>
        <family val="1"/>
      </rPr>
      <t>■</t>
    </r>
    <r>
      <rPr>
        <b/>
        <sz val="16"/>
        <rFont val="Garamond"/>
        <family val="1"/>
      </rPr>
      <t xml:space="preserve">INVOICE  ADDRESS:  *If you are a new customer, please complete the form below. </t>
    </r>
  </si>
  <si>
    <r>
      <rPr>
        <b/>
        <sz val="16"/>
        <rFont val="Californian FB"/>
        <family val="1"/>
      </rPr>
      <t>■</t>
    </r>
    <r>
      <rPr>
        <b/>
        <sz val="16"/>
        <rFont val="Garamond"/>
        <family val="1"/>
      </rPr>
      <t>DELIVERY ADDRESS:</t>
    </r>
  </si>
  <si>
    <t>S</t>
    <phoneticPr fontId="6"/>
  </si>
  <si>
    <t>M</t>
    <phoneticPr fontId="6"/>
  </si>
  <si>
    <t>L</t>
    <phoneticPr fontId="6"/>
  </si>
  <si>
    <t>XL</t>
    <phoneticPr fontId="6"/>
  </si>
  <si>
    <t>XXL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</si>
</sst>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[$€-40C]_-;\-* #,##0.00\ [$€-40C]_-;_-* &quot;-&quot;??\ [$€-40C]_-;_-@_-"/>
    <numFmt numFmtId="167" formatCode="#,##0\ &quot;€&quot;"/>
    <numFmt numFmtId="168" formatCode="_-* #,##0\ [$€-40C]_-;\-* #,##0\ [$€-40C]_-;_-* &quot;-&quot;??\ [$€-40C]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fornian FB"/>
      <family val="1"/>
    </font>
    <font>
      <b/>
      <u/>
      <sz val="10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6"/>
      <name val="Calibri"/>
      <family val="3"/>
      <charset val="128"/>
      <scheme val="minor"/>
    </font>
    <font>
      <b/>
      <sz val="11"/>
      <name val="Garamond"/>
      <family val="1"/>
    </font>
    <font>
      <sz val="11"/>
      <color theme="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b/>
      <sz val="11"/>
      <color theme="1"/>
      <name val="Californian FB"/>
      <family val="1"/>
    </font>
    <font>
      <sz val="13"/>
      <name val="Garamond"/>
      <family val="1"/>
    </font>
    <font>
      <sz val="13"/>
      <color theme="1"/>
      <name val="Californian FB"/>
      <family val="1"/>
    </font>
    <font>
      <sz val="13"/>
      <color theme="1"/>
      <name val="Calibri"/>
      <family val="2"/>
      <scheme val="minor"/>
    </font>
    <font>
      <sz val="14"/>
      <name val="Garamond"/>
      <family val="1"/>
    </font>
    <font>
      <sz val="14"/>
      <color theme="1"/>
      <name val="Calibri"/>
      <family val="2"/>
      <scheme val="minor"/>
    </font>
    <font>
      <sz val="14"/>
      <color theme="1"/>
      <name val="Californian FB"/>
      <family val="1"/>
    </font>
    <font>
      <sz val="14"/>
      <color theme="1"/>
      <name val="Garamond"/>
      <family val="1"/>
    </font>
    <font>
      <sz val="16"/>
      <name val="Garamond"/>
      <family val="1"/>
    </font>
    <font>
      <b/>
      <sz val="16"/>
      <name val="Garamond"/>
      <family val="1"/>
    </font>
    <font>
      <sz val="16"/>
      <color theme="1"/>
      <name val="Garamond"/>
      <family val="1"/>
    </font>
    <font>
      <sz val="15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sz val="17"/>
      <name val="Garamond"/>
      <family val="1"/>
    </font>
    <font>
      <sz val="17"/>
      <color theme="1"/>
      <name val="Californian FB"/>
      <family val="1"/>
    </font>
    <font>
      <b/>
      <sz val="17"/>
      <name val="Garamond"/>
      <family val="1"/>
    </font>
    <font>
      <b/>
      <sz val="16"/>
      <name val="Californian FB"/>
      <family val="1"/>
    </font>
    <font>
      <b/>
      <sz val="16"/>
      <color theme="1"/>
      <name val="Californian FB"/>
      <family val="1"/>
    </font>
    <font>
      <sz val="16"/>
      <color theme="1"/>
      <name val="Calibri"/>
      <family val="2"/>
      <scheme val="minor"/>
    </font>
    <font>
      <sz val="16"/>
      <color theme="1"/>
      <name val="Californian FB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medium">
        <color auto="1"/>
      </right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left"/>
    </xf>
    <xf numFmtId="166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167" fontId="7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/>
    <xf numFmtId="166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Font="1"/>
    <xf numFmtId="0" fontId="10" fillId="0" borderId="0" xfId="0" applyFont="1" applyAlignment="1">
      <alignment horizontal="left" vertical="center"/>
    </xf>
    <xf numFmtId="165" fontId="9" fillId="0" borderId="0" xfId="1" applyFont="1"/>
    <xf numFmtId="166" fontId="9" fillId="0" borderId="0" xfId="1" applyNumberFormat="1" applyFont="1"/>
    <xf numFmtId="16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9" fillId="0" borderId="0" xfId="1" applyNumberFormat="1" applyFont="1" applyAlignment="1">
      <alignment horizontal="center" vertical="center"/>
    </xf>
    <xf numFmtId="1" fontId="9" fillId="0" borderId="0" xfId="1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2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6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6" fontId="20" fillId="0" borderId="0" xfId="1" applyNumberFormat="1" applyFont="1" applyAlignment="1">
      <alignment vertical="center"/>
    </xf>
    <xf numFmtId="166" fontId="19" fillId="0" borderId="0" xfId="1" applyNumberFormat="1" applyFont="1" applyAlignment="1">
      <alignment vertical="center"/>
    </xf>
    <xf numFmtId="0" fontId="19" fillId="0" borderId="9" xfId="0" applyFont="1" applyBorder="1" applyAlignment="1">
      <alignment vertical="center"/>
    </xf>
    <xf numFmtId="1" fontId="19" fillId="0" borderId="9" xfId="1" applyNumberFormat="1" applyFont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1" fontId="19" fillId="0" borderId="9" xfId="2" applyNumberFormat="1" applyFont="1" applyBorder="1" applyAlignment="1">
      <alignment horizontal="center" vertical="center"/>
    </xf>
    <xf numFmtId="165" fontId="19" fillId="0" borderId="9" xfId="0" applyNumberFormat="1" applyFont="1" applyBorder="1" applyAlignment="1">
      <alignment vertical="center"/>
    </xf>
    <xf numFmtId="1" fontId="19" fillId="0" borderId="12" xfId="1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horizontal="center" vertical="center"/>
    </xf>
    <xf numFmtId="1" fontId="19" fillId="0" borderId="0" xfId="1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19" fillId="0" borderId="0" xfId="2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168" fontId="19" fillId="0" borderId="9" xfId="0" quotePrefix="1" applyNumberFormat="1" applyFont="1" applyBorder="1" applyAlignment="1">
      <alignment horizontal="center" vertical="center"/>
    </xf>
    <xf numFmtId="168" fontId="19" fillId="0" borderId="9" xfId="0" applyNumberFormat="1" applyFont="1" applyBorder="1" applyAlignment="1">
      <alignment horizontal="center" vertical="center"/>
    </xf>
    <xf numFmtId="168" fontId="19" fillId="0" borderId="9" xfId="0" applyNumberFormat="1" applyFont="1" applyBorder="1" applyAlignment="1">
      <alignment vertical="center"/>
    </xf>
    <xf numFmtId="168" fontId="19" fillId="0" borderId="9" xfId="1" applyNumberFormat="1" applyFont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166" fontId="12" fillId="0" borderId="9" xfId="0" applyNumberFormat="1" applyFont="1" applyBorder="1" applyAlignment="1">
      <alignment horizontal="center" vertical="center"/>
    </xf>
    <xf numFmtId="166" fontId="12" fillId="0" borderId="9" xfId="1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1" fontId="19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/>
    <xf numFmtId="165" fontId="27" fillId="0" borderId="0" xfId="1" applyFont="1" applyAlignment="1">
      <alignment vertical="center"/>
    </xf>
    <xf numFmtId="165" fontId="25" fillId="0" borderId="0" xfId="1" applyFont="1" applyAlignment="1">
      <alignment vertical="center"/>
    </xf>
    <xf numFmtId="0" fontId="20" fillId="0" borderId="1" xfId="0" applyFont="1" applyBorder="1" applyAlignment="1" applyProtection="1">
      <alignment vertical="center"/>
      <protection locked="0"/>
    </xf>
    <xf numFmtId="0" fontId="20" fillId="0" borderId="2" xfId="0" applyFont="1" applyBorder="1" applyAlignment="1" applyProtection="1">
      <alignment vertical="center"/>
      <protection locked="0"/>
    </xf>
    <xf numFmtId="0" fontId="19" fillId="0" borderId="2" xfId="0" applyFont="1" applyBorder="1" applyProtection="1">
      <protection locked="0"/>
    </xf>
    <xf numFmtId="166" fontId="19" fillId="0" borderId="2" xfId="0" applyNumberFormat="1" applyFont="1" applyBorder="1" applyProtection="1">
      <protection locked="0"/>
    </xf>
    <xf numFmtId="166" fontId="20" fillId="0" borderId="2" xfId="0" applyNumberFormat="1" applyFont="1" applyBorder="1" applyAlignment="1" applyProtection="1">
      <alignment vertical="center"/>
      <protection locked="0"/>
    </xf>
    <xf numFmtId="0" fontId="19" fillId="0" borderId="3" xfId="0" applyFont="1" applyBorder="1" applyProtection="1">
      <protection locked="0"/>
    </xf>
    <xf numFmtId="0" fontId="29" fillId="0" borderId="0" xfId="0" applyFont="1" applyAlignment="1">
      <alignment vertical="center"/>
    </xf>
    <xf numFmtId="0" fontId="30" fillId="0" borderId="0" xfId="0" applyFont="1"/>
    <xf numFmtId="0" fontId="31" fillId="0" borderId="0" xfId="0" applyFont="1" applyAlignment="1">
      <alignment vertical="center"/>
    </xf>
    <xf numFmtId="0" fontId="19" fillId="0" borderId="4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4" xfId="0" applyFont="1" applyBorder="1" applyAlignment="1" applyProtection="1">
      <alignment horizontal="right" vertical="top"/>
      <protection locked="0"/>
    </xf>
    <xf numFmtId="166" fontId="19" fillId="0" borderId="0" xfId="0" applyNumberFormat="1" applyFont="1" applyBorder="1" applyAlignment="1" applyProtection="1">
      <alignment horizontal="right" vertical="center"/>
      <protection locked="0"/>
    </xf>
    <xf numFmtId="0" fontId="21" fillId="0" borderId="4" xfId="0" applyFont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horizontal="right" vertical="center"/>
      <protection locked="0"/>
    </xf>
    <xf numFmtId="166" fontId="21" fillId="0" borderId="7" xfId="0" applyNumberFormat="1" applyFont="1" applyBorder="1" applyAlignment="1" applyProtection="1">
      <alignment horizontal="right" vertical="center"/>
      <protection locked="0"/>
    </xf>
    <xf numFmtId="0" fontId="21" fillId="0" borderId="7" xfId="0" applyFont="1" applyBorder="1" applyProtection="1">
      <protection locked="0"/>
    </xf>
    <xf numFmtId="0" fontId="21" fillId="0" borderId="7" xfId="0" applyFont="1" applyBorder="1" applyAlignment="1" applyProtection="1">
      <alignment horizontal="right" vertical="center"/>
      <protection locked="0"/>
    </xf>
    <xf numFmtId="1" fontId="19" fillId="2" borderId="9" xfId="1" applyNumberFormat="1" applyFont="1" applyFill="1" applyBorder="1" applyAlignment="1">
      <alignment horizontal="center" vertical="center"/>
    </xf>
    <xf numFmtId="1" fontId="19" fillId="2" borderId="9" xfId="0" applyNumberFormat="1" applyFont="1" applyFill="1" applyBorder="1" applyAlignment="1">
      <alignment horizontal="center" vertical="center"/>
    </xf>
    <xf numFmtId="1" fontId="19" fillId="0" borderId="17" xfId="1" applyNumberFormat="1" applyFont="1" applyBorder="1" applyAlignment="1">
      <alignment horizontal="center" vertical="center"/>
    </xf>
    <xf numFmtId="1" fontId="19" fillId="0" borderId="18" xfId="1" applyNumberFormat="1" applyFont="1" applyBorder="1" applyAlignment="1">
      <alignment horizontal="center" vertical="center"/>
    </xf>
    <xf numFmtId="1" fontId="19" fillId="0" borderId="13" xfId="1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19" fillId="0" borderId="5" xfId="0" applyNumberFormat="1" applyFont="1" applyBorder="1" applyAlignment="1" applyProtection="1">
      <alignment vertical="center"/>
      <protection locked="0"/>
    </xf>
    <xf numFmtId="1" fontId="19" fillId="0" borderId="9" xfId="0" applyNumberFormat="1" applyFont="1" applyBorder="1" applyAlignment="1">
      <alignment horizontal="center" vertical="center"/>
    </xf>
    <xf numFmtId="165" fontId="19" fillId="0" borderId="9" xfId="1" applyFont="1" applyBorder="1" applyAlignment="1">
      <alignment horizontal="center" vertical="center"/>
    </xf>
    <xf numFmtId="49" fontId="21" fillId="0" borderId="7" xfId="0" applyNumberFormat="1" applyFont="1" applyBorder="1" applyAlignment="1" applyProtection="1">
      <alignment horizontal="left" vertical="center"/>
      <protection locked="0"/>
    </xf>
    <xf numFmtId="49" fontId="21" fillId="0" borderId="8" xfId="0" applyNumberFormat="1" applyFont="1" applyBorder="1" applyAlignment="1" applyProtection="1">
      <alignment horizontal="left" vertical="center"/>
      <protection locked="0"/>
    </xf>
    <xf numFmtId="166" fontId="19" fillId="0" borderId="0" xfId="0" applyNumberFormat="1" applyFont="1" applyAlignment="1">
      <alignment horizontal="left" vertical="center"/>
    </xf>
    <xf numFmtId="0" fontId="21" fillId="0" borderId="7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top"/>
      <protection locked="0"/>
    </xf>
    <xf numFmtId="0" fontId="12" fillId="0" borderId="3" xfId="0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  <xf numFmtId="0" fontId="12" fillId="0" borderId="15" xfId="0" applyFont="1" applyBorder="1" applyAlignment="1" applyProtection="1">
      <alignment horizontal="left" vertical="top"/>
      <protection locked="0"/>
    </xf>
    <xf numFmtId="0" fontId="12" fillId="0" borderId="16" xfId="0" applyFont="1" applyBorder="1" applyAlignment="1" applyProtection="1">
      <alignment horizontal="left" vertical="top"/>
      <protection locked="0"/>
    </xf>
    <xf numFmtId="0" fontId="12" fillId="0" borderId="7" xfId="0" applyFont="1" applyBorder="1" applyAlignment="1" applyProtection="1">
      <alignment horizontal="left" vertical="top"/>
      <protection locked="0"/>
    </xf>
    <xf numFmtId="0" fontId="12" fillId="0" borderId="8" xfId="0" applyFont="1" applyBorder="1" applyAlignment="1" applyProtection="1">
      <alignment horizontal="left" vertical="top"/>
      <protection locked="0"/>
    </xf>
    <xf numFmtId="167" fontId="20" fillId="0" borderId="1" xfId="0" applyNumberFormat="1" applyFont="1" applyBorder="1" applyAlignment="1" applyProtection="1">
      <alignment horizontal="center" vertical="center"/>
      <protection locked="0"/>
    </xf>
    <xf numFmtId="167" fontId="20" fillId="0" borderId="2" xfId="0" applyNumberFormat="1" applyFont="1" applyBorder="1" applyAlignment="1" applyProtection="1">
      <alignment horizontal="center" vertical="center"/>
      <protection locked="0"/>
    </xf>
    <xf numFmtId="167" fontId="20" fillId="0" borderId="4" xfId="0" applyNumberFormat="1" applyFont="1" applyBorder="1" applyAlignment="1" applyProtection="1">
      <alignment horizontal="center" vertical="center"/>
      <protection locked="0"/>
    </xf>
    <xf numFmtId="167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</cellXfs>
  <cellStyles count="3">
    <cellStyle name="パーセント" xfId="2" builtinId="5"/>
    <cellStyle name="通貨 [0.00]" xfId="1" builtinId="4"/>
    <cellStyle name="標準" xfId="0" builtinId="0"/>
  </cellStyles>
  <dxfs count="13"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39367-D565-4AF7-9F69-1CBA16316816}">
  <sheetPr>
    <pageSetUpPr fitToPage="1"/>
  </sheetPr>
  <dimension ref="A1:T115"/>
  <sheetViews>
    <sheetView showGridLines="0" tabSelected="1" view="pageBreakPreview" topLeftCell="A52" zoomScale="75" zoomScaleNormal="111" zoomScaleSheetLayoutView="75" zoomScalePageLayoutView="70" workbookViewId="0">
      <selection activeCell="O63" sqref="O63"/>
    </sheetView>
  </sheetViews>
  <sheetFormatPr defaultColWidth="8.796875" defaultRowHeight="19.8" customHeight="1"/>
  <cols>
    <col min="1" max="1" width="16.6640625" style="13" customWidth="1"/>
    <col min="2" max="2" width="5.19921875" style="13" customWidth="1"/>
    <col min="3" max="3" width="12.19921875" style="13" bestFit="1" customWidth="1"/>
    <col min="4" max="4" width="41" style="13" customWidth="1"/>
    <col min="5" max="5" width="30.46484375" style="13" customWidth="1"/>
    <col min="6" max="6" width="12.19921875" style="18" customWidth="1"/>
    <col min="7" max="7" width="16.19921875" style="18" customWidth="1"/>
    <col min="8" max="13" width="7.265625" style="13" customWidth="1"/>
    <col min="14" max="14" width="18.46484375" style="13" customWidth="1"/>
    <col min="15" max="15" width="8.796875" style="1" customWidth="1"/>
    <col min="16" max="18" width="8.796875" customWidth="1"/>
    <col min="21" max="16384" width="8.796875" style="1"/>
  </cols>
  <sheetData>
    <row r="1" spans="1:20" s="33" customFormat="1" ht="20" customHeight="1">
      <c r="A1" s="39" t="s">
        <v>0</v>
      </c>
      <c r="B1" s="78" t="s">
        <v>106</v>
      </c>
      <c r="C1" s="79"/>
      <c r="D1" s="80"/>
      <c r="E1" s="81"/>
      <c r="F1" s="40"/>
      <c r="G1" s="138" t="s">
        <v>1</v>
      </c>
      <c r="H1" s="139"/>
      <c r="I1" s="130"/>
      <c r="J1" s="130"/>
      <c r="K1" s="130"/>
      <c r="L1" s="130"/>
      <c r="M1" s="130"/>
      <c r="N1" s="131"/>
      <c r="P1" s="34"/>
      <c r="Q1" s="34"/>
      <c r="R1" s="34"/>
      <c r="S1" s="34"/>
      <c r="T1" s="34"/>
    </row>
    <row r="2" spans="1:20" s="33" customFormat="1" ht="20" customHeight="1">
      <c r="A2" s="39" t="s">
        <v>2</v>
      </c>
      <c r="B2" s="78" t="s">
        <v>107</v>
      </c>
      <c r="C2" s="79"/>
      <c r="D2" s="80"/>
      <c r="E2" s="82"/>
      <c r="F2" s="41"/>
      <c r="G2" s="140"/>
      <c r="H2" s="141"/>
      <c r="I2" s="132"/>
      <c r="J2" s="132"/>
      <c r="K2" s="132"/>
      <c r="L2" s="132"/>
      <c r="M2" s="132"/>
      <c r="N2" s="133"/>
      <c r="P2" s="34"/>
      <c r="Q2" s="34"/>
      <c r="R2" s="34"/>
      <c r="S2" s="34"/>
      <c r="T2" s="34"/>
    </row>
    <row r="3" spans="1:20" s="33" customFormat="1" ht="20" customHeight="1">
      <c r="A3" s="39" t="s">
        <v>3</v>
      </c>
      <c r="B3" s="78" t="s">
        <v>108</v>
      </c>
      <c r="C3" s="79"/>
      <c r="D3" s="80"/>
      <c r="E3" s="81"/>
      <c r="F3" s="40"/>
      <c r="G3" s="142" t="s">
        <v>4</v>
      </c>
      <c r="H3" s="143"/>
      <c r="I3" s="134"/>
      <c r="J3" s="134"/>
      <c r="K3" s="134"/>
      <c r="L3" s="134"/>
      <c r="M3" s="134"/>
      <c r="N3" s="135"/>
      <c r="P3" s="34"/>
      <c r="Q3" s="34"/>
      <c r="R3" s="34"/>
      <c r="S3" s="34"/>
      <c r="T3" s="34"/>
    </row>
    <row r="4" spans="1:20" s="33" customFormat="1" ht="20" customHeight="1" thickBot="1">
      <c r="A4" s="39" t="s">
        <v>95</v>
      </c>
      <c r="B4" s="78"/>
      <c r="C4" s="80"/>
      <c r="D4" s="80"/>
      <c r="E4" s="81"/>
      <c r="F4" s="40"/>
      <c r="G4" s="144"/>
      <c r="H4" s="145"/>
      <c r="I4" s="136"/>
      <c r="J4" s="136"/>
      <c r="K4" s="136"/>
      <c r="L4" s="136"/>
      <c r="M4" s="136"/>
      <c r="N4" s="137"/>
      <c r="P4" s="34"/>
      <c r="Q4" s="34"/>
      <c r="R4" s="34"/>
      <c r="S4" s="34"/>
      <c r="T4" s="34"/>
    </row>
    <row r="5" spans="1:20" ht="17.55" customHeight="1" thickBot="1">
      <c r="A5" s="19"/>
      <c r="B5" s="19"/>
      <c r="C5" s="19"/>
      <c r="D5" s="22"/>
      <c r="E5" s="23"/>
      <c r="F5" s="24"/>
      <c r="G5" s="25"/>
      <c r="H5" s="26"/>
      <c r="I5" s="26"/>
      <c r="J5" s="26"/>
      <c r="K5" s="26"/>
      <c r="L5" s="26"/>
      <c r="M5" s="26"/>
      <c r="N5" s="26"/>
      <c r="O5" s="27"/>
      <c r="P5" s="21"/>
      <c r="Q5" s="21"/>
      <c r="R5" s="21"/>
      <c r="S5" s="21"/>
      <c r="T5" s="21"/>
    </row>
    <row r="6" spans="1:20" s="91" customFormat="1" ht="30" customHeight="1">
      <c r="A6" s="83" t="s">
        <v>172</v>
      </c>
      <c r="B6" s="84"/>
      <c r="C6" s="84"/>
      <c r="D6" s="84"/>
      <c r="E6" s="85"/>
      <c r="F6" s="86"/>
      <c r="G6" s="87" t="s">
        <v>173</v>
      </c>
      <c r="H6" s="84"/>
      <c r="I6" s="84"/>
      <c r="J6" s="84"/>
      <c r="K6" s="84"/>
      <c r="L6" s="84"/>
      <c r="M6" s="84"/>
      <c r="N6" s="88"/>
      <c r="O6" s="89"/>
      <c r="P6" s="90"/>
      <c r="Q6" s="90"/>
      <c r="R6" s="90"/>
      <c r="S6" s="90"/>
      <c r="T6" s="90"/>
    </row>
    <row r="7" spans="1:20" s="91" customFormat="1" ht="30" customHeight="1">
      <c r="A7" s="92" t="s">
        <v>98</v>
      </c>
      <c r="B7" s="128"/>
      <c r="C7" s="128"/>
      <c r="D7" s="128"/>
      <c r="E7" s="128"/>
      <c r="F7" s="128"/>
      <c r="G7" s="93" t="s">
        <v>98</v>
      </c>
      <c r="H7" s="116"/>
      <c r="I7" s="116"/>
      <c r="J7" s="116"/>
      <c r="K7" s="116"/>
      <c r="L7" s="116"/>
      <c r="M7" s="116"/>
      <c r="N7" s="117"/>
      <c r="P7" s="90"/>
      <c r="Q7" s="90"/>
      <c r="R7" s="90"/>
      <c r="S7" s="90"/>
      <c r="T7" s="90"/>
    </row>
    <row r="8" spans="1:20" s="91" customFormat="1" ht="30" customHeight="1">
      <c r="A8" s="94" t="s">
        <v>5</v>
      </c>
      <c r="B8" s="126"/>
      <c r="C8" s="126"/>
      <c r="D8" s="126"/>
      <c r="E8" s="126"/>
      <c r="F8" s="126"/>
      <c r="G8" s="95" t="s">
        <v>5</v>
      </c>
      <c r="H8" s="116"/>
      <c r="I8" s="116"/>
      <c r="J8" s="116"/>
      <c r="K8" s="116"/>
      <c r="L8" s="116"/>
      <c r="M8" s="116"/>
      <c r="N8" s="117"/>
      <c r="P8" s="90"/>
      <c r="Q8" s="90"/>
      <c r="R8" s="90"/>
      <c r="S8" s="90"/>
      <c r="T8" s="90"/>
    </row>
    <row r="9" spans="1:20" s="91" customFormat="1" ht="30" customHeight="1">
      <c r="A9" s="96"/>
      <c r="B9" s="127"/>
      <c r="C9" s="127"/>
      <c r="D9" s="127"/>
      <c r="E9" s="127"/>
      <c r="F9" s="127"/>
      <c r="G9" s="95"/>
      <c r="H9" s="116"/>
      <c r="I9" s="116"/>
      <c r="J9" s="116"/>
      <c r="K9" s="116"/>
      <c r="L9" s="116"/>
      <c r="M9" s="116"/>
      <c r="N9" s="117"/>
      <c r="P9" s="90"/>
      <c r="Q9" s="90"/>
      <c r="R9" s="90"/>
      <c r="S9" s="90"/>
      <c r="T9" s="90"/>
    </row>
    <row r="10" spans="1:20" s="91" customFormat="1" ht="30" customHeight="1">
      <c r="A10" s="92" t="s">
        <v>99</v>
      </c>
      <c r="B10" s="128"/>
      <c r="C10" s="128"/>
      <c r="D10" s="128"/>
      <c r="E10" s="128"/>
      <c r="F10" s="128"/>
      <c r="G10" s="95" t="s">
        <v>6</v>
      </c>
      <c r="H10" s="118"/>
      <c r="I10" s="118"/>
      <c r="J10" s="118"/>
      <c r="K10" s="118"/>
      <c r="L10" s="118"/>
      <c r="M10" s="118"/>
      <c r="N10" s="119"/>
      <c r="P10" s="90"/>
      <c r="Q10" s="90"/>
      <c r="R10" s="90"/>
      <c r="S10" s="90"/>
      <c r="T10" s="90"/>
    </row>
    <row r="11" spans="1:20" s="91" customFormat="1" ht="30" customHeight="1">
      <c r="A11" s="92" t="s">
        <v>6</v>
      </c>
      <c r="B11" s="128"/>
      <c r="C11" s="128"/>
      <c r="D11" s="128"/>
      <c r="E11" s="128"/>
      <c r="F11" s="128"/>
      <c r="G11" s="95" t="s">
        <v>7</v>
      </c>
      <c r="H11" s="118"/>
      <c r="I11" s="118"/>
      <c r="J11" s="118"/>
      <c r="K11" s="118"/>
      <c r="L11" s="118"/>
      <c r="M11" s="118"/>
      <c r="N11" s="119"/>
      <c r="P11" s="90"/>
      <c r="Q11" s="90"/>
      <c r="R11" s="90"/>
      <c r="S11" s="90"/>
      <c r="T11" s="90"/>
    </row>
    <row r="12" spans="1:20" s="91" customFormat="1" ht="30" customHeight="1" thickBot="1">
      <c r="A12" s="97" t="s">
        <v>7</v>
      </c>
      <c r="B12" s="129"/>
      <c r="C12" s="129"/>
      <c r="D12" s="129"/>
      <c r="E12" s="129"/>
      <c r="F12" s="129"/>
      <c r="G12" s="98" t="s">
        <v>104</v>
      </c>
      <c r="H12" s="125"/>
      <c r="I12" s="125"/>
      <c r="J12" s="99"/>
      <c r="K12" s="100" t="s">
        <v>96</v>
      </c>
      <c r="L12" s="122"/>
      <c r="M12" s="122"/>
      <c r="N12" s="123"/>
      <c r="P12" s="90"/>
      <c r="Q12" s="90"/>
      <c r="R12" s="90"/>
      <c r="S12" s="90"/>
      <c r="T12" s="90"/>
    </row>
    <row r="13" spans="1:20" ht="19.8" customHeight="1">
      <c r="A13" s="15"/>
      <c r="B13" s="15"/>
      <c r="C13" s="9"/>
      <c r="D13" s="9"/>
      <c r="E13" s="9"/>
      <c r="F13" s="10"/>
      <c r="G13" s="11"/>
      <c r="H13" s="12"/>
      <c r="I13" s="12"/>
      <c r="J13" s="12"/>
      <c r="K13" s="12"/>
      <c r="L13" s="12"/>
      <c r="M13" s="12"/>
      <c r="N13" s="12"/>
      <c r="P13" s="21"/>
      <c r="Q13" s="21"/>
      <c r="R13" s="21"/>
      <c r="S13" s="21"/>
      <c r="T13" s="21"/>
    </row>
    <row r="14" spans="1:20" ht="31.8" customHeight="1">
      <c r="E14" s="14"/>
      <c r="F14" s="39" t="s">
        <v>97</v>
      </c>
      <c r="G14" s="13"/>
      <c r="H14" s="12"/>
      <c r="I14" s="12"/>
      <c r="J14" s="66"/>
      <c r="K14" s="12"/>
      <c r="L14" s="67" t="s">
        <v>8</v>
      </c>
      <c r="M14" s="120">
        <f>SUM(M18:M88)</f>
        <v>0</v>
      </c>
      <c r="N14" s="120"/>
      <c r="O14" s="21"/>
      <c r="P14" s="21"/>
      <c r="Q14" s="21"/>
      <c r="R14" s="21"/>
      <c r="S14" s="21"/>
      <c r="T14" s="1"/>
    </row>
    <row r="15" spans="1:20" ht="31.8" customHeight="1">
      <c r="E15" s="16"/>
      <c r="F15" s="124" t="s">
        <v>9</v>
      </c>
      <c r="G15" s="124"/>
      <c r="H15" s="124"/>
      <c r="I15" s="124"/>
      <c r="J15" s="124"/>
      <c r="K15" s="17"/>
      <c r="L15" s="67" t="s">
        <v>102</v>
      </c>
      <c r="M15" s="121">
        <f>SUM(N18:N88)</f>
        <v>0</v>
      </c>
      <c r="N15" s="121"/>
      <c r="O15" s="21"/>
      <c r="P15" s="21"/>
      <c r="Q15" s="21"/>
      <c r="R15" s="21"/>
      <c r="S15" s="21"/>
      <c r="T15" s="1"/>
    </row>
    <row r="16" spans="1:20" ht="19.8" customHeight="1">
      <c r="A16" s="20"/>
      <c r="B16" s="20"/>
      <c r="I16" s="19"/>
      <c r="J16" s="20"/>
      <c r="K16" s="16"/>
      <c r="L16" s="16"/>
      <c r="M16" s="16"/>
      <c r="N16" s="20"/>
      <c r="P16" s="21"/>
      <c r="Q16" s="21"/>
      <c r="R16" s="21"/>
      <c r="S16" s="21"/>
      <c r="T16" s="21"/>
    </row>
    <row r="17" spans="1:20" s="33" customFormat="1" ht="36.5" customHeight="1">
      <c r="A17" s="68" t="s">
        <v>100</v>
      </c>
      <c r="B17" s="68" t="s">
        <v>103</v>
      </c>
      <c r="C17" s="68" t="s">
        <v>10</v>
      </c>
      <c r="D17" s="68" t="s">
        <v>11</v>
      </c>
      <c r="E17" s="68" t="s">
        <v>12</v>
      </c>
      <c r="F17" s="69" t="s">
        <v>13</v>
      </c>
      <c r="G17" s="70" t="s">
        <v>14</v>
      </c>
      <c r="H17" s="68" t="s">
        <v>15</v>
      </c>
      <c r="I17" s="68" t="s">
        <v>16</v>
      </c>
      <c r="J17" s="68" t="s">
        <v>17</v>
      </c>
      <c r="K17" s="68" t="s">
        <v>18</v>
      </c>
      <c r="L17" s="68" t="s">
        <v>19</v>
      </c>
      <c r="M17" s="68" t="s">
        <v>20</v>
      </c>
      <c r="N17" s="68" t="s">
        <v>21</v>
      </c>
      <c r="P17" s="34"/>
      <c r="Q17" s="34"/>
      <c r="R17" s="34"/>
      <c r="S17" s="34"/>
      <c r="T17" s="34"/>
    </row>
    <row r="18" spans="1:20" s="33" customFormat="1" ht="25.05" customHeight="1">
      <c r="A18" s="109" t="s">
        <v>22</v>
      </c>
      <c r="B18" s="71">
        <v>1</v>
      </c>
      <c r="C18" s="49" t="s">
        <v>101</v>
      </c>
      <c r="D18" s="42" t="s">
        <v>109</v>
      </c>
      <c r="E18" s="42" t="s">
        <v>110</v>
      </c>
      <c r="F18" s="61">
        <v>630</v>
      </c>
      <c r="G18" s="64">
        <v>1701</v>
      </c>
      <c r="H18" s="43"/>
      <c r="I18" s="44"/>
      <c r="J18" s="44"/>
      <c r="K18" s="44"/>
      <c r="L18" s="44"/>
      <c r="M18" s="45">
        <f>SUM(H18:L18)</f>
        <v>0</v>
      </c>
      <c r="N18" s="46">
        <f>M18*F18</f>
        <v>0</v>
      </c>
      <c r="P18" s="34"/>
      <c r="Q18" s="34"/>
      <c r="R18" s="34"/>
      <c r="S18" s="34"/>
      <c r="T18" s="34"/>
    </row>
    <row r="19" spans="1:20" s="33" customFormat="1" ht="25.05" customHeight="1">
      <c r="A19" s="110"/>
      <c r="B19" s="71">
        <v>2</v>
      </c>
      <c r="C19" s="49" t="s">
        <v>101</v>
      </c>
      <c r="D19" s="42" t="s">
        <v>111</v>
      </c>
      <c r="E19" s="42" t="s">
        <v>112</v>
      </c>
      <c r="F19" s="62">
        <v>490</v>
      </c>
      <c r="G19" s="64">
        <v>1323</v>
      </c>
      <c r="H19" s="43"/>
      <c r="I19" s="44"/>
      <c r="J19" s="44"/>
      <c r="K19" s="44"/>
      <c r="L19" s="44"/>
      <c r="M19" s="45">
        <f t="shared" ref="M19:M21" si="0">SUM(H19:L19)</f>
        <v>0</v>
      </c>
      <c r="N19" s="46">
        <f t="shared" ref="N19:N82" si="1">M19*F19</f>
        <v>0</v>
      </c>
      <c r="P19" s="34"/>
      <c r="Q19" s="34"/>
      <c r="R19" s="34"/>
      <c r="S19" s="34"/>
      <c r="T19" s="34"/>
    </row>
    <row r="20" spans="1:20" s="33" customFormat="1" ht="25.05" customHeight="1">
      <c r="A20" s="110"/>
      <c r="B20" s="71">
        <v>2</v>
      </c>
      <c r="C20" s="49" t="s">
        <v>101</v>
      </c>
      <c r="D20" s="42" t="s">
        <v>111</v>
      </c>
      <c r="E20" s="42" t="s">
        <v>113</v>
      </c>
      <c r="F20" s="62">
        <v>490</v>
      </c>
      <c r="G20" s="64">
        <v>1323</v>
      </c>
      <c r="H20" s="43"/>
      <c r="I20" s="73"/>
      <c r="J20" s="73"/>
      <c r="K20" s="73"/>
      <c r="L20" s="73"/>
      <c r="M20" s="45">
        <f t="shared" si="0"/>
        <v>0</v>
      </c>
      <c r="N20" s="46">
        <f t="shared" si="1"/>
        <v>0</v>
      </c>
      <c r="P20" s="34"/>
      <c r="Q20" s="34"/>
      <c r="R20" s="34"/>
      <c r="S20" s="34"/>
      <c r="T20" s="34"/>
    </row>
    <row r="21" spans="1:20" s="33" customFormat="1" ht="25.05" customHeight="1">
      <c r="A21" s="110"/>
      <c r="B21" s="71">
        <v>3</v>
      </c>
      <c r="C21" s="49" t="s">
        <v>101</v>
      </c>
      <c r="D21" s="76" t="s">
        <v>147</v>
      </c>
      <c r="E21" s="42" t="s">
        <v>114</v>
      </c>
      <c r="F21" s="62">
        <v>460</v>
      </c>
      <c r="G21" s="64">
        <v>1242</v>
      </c>
      <c r="H21" s="43"/>
      <c r="I21" s="73"/>
      <c r="J21" s="73"/>
      <c r="K21" s="73"/>
      <c r="L21" s="73"/>
      <c r="M21" s="45">
        <f t="shared" si="0"/>
        <v>0</v>
      </c>
      <c r="N21" s="46">
        <f t="shared" si="1"/>
        <v>0</v>
      </c>
      <c r="P21" s="34"/>
      <c r="Q21" s="34"/>
      <c r="R21" s="34"/>
      <c r="S21" s="34"/>
      <c r="T21" s="34"/>
    </row>
    <row r="22" spans="1:20" s="33" customFormat="1" ht="25.05" customHeight="1">
      <c r="A22" s="111"/>
      <c r="B22" s="71">
        <v>3</v>
      </c>
      <c r="C22" s="49" t="s">
        <v>101</v>
      </c>
      <c r="D22" s="76" t="s">
        <v>147</v>
      </c>
      <c r="E22" s="42" t="s">
        <v>115</v>
      </c>
      <c r="F22" s="62">
        <v>460</v>
      </c>
      <c r="G22" s="64">
        <v>1242</v>
      </c>
      <c r="H22" s="43"/>
      <c r="I22" s="44"/>
      <c r="J22" s="44"/>
      <c r="K22" s="44"/>
      <c r="L22" s="44"/>
      <c r="M22" s="45">
        <f t="shared" ref="M22:M38" si="2">SUM(H22:L22)</f>
        <v>0</v>
      </c>
      <c r="N22" s="46">
        <f t="shared" si="1"/>
        <v>0</v>
      </c>
      <c r="P22" s="34"/>
      <c r="Q22" s="34"/>
      <c r="R22" s="34"/>
      <c r="S22" s="34"/>
      <c r="T22" s="34"/>
    </row>
    <row r="23" spans="1:20" s="33" customFormat="1" ht="25.05" customHeight="1">
      <c r="A23" s="109" t="s">
        <v>91</v>
      </c>
      <c r="B23" s="71">
        <v>4</v>
      </c>
      <c r="C23" s="49" t="s">
        <v>23</v>
      </c>
      <c r="D23" s="42" t="s">
        <v>116</v>
      </c>
      <c r="E23" s="42" t="s">
        <v>117</v>
      </c>
      <c r="F23" s="63">
        <v>340</v>
      </c>
      <c r="G23" s="64">
        <v>918</v>
      </c>
      <c r="H23" s="43"/>
      <c r="I23" s="44"/>
      <c r="J23" s="44"/>
      <c r="K23" s="44"/>
      <c r="L23" s="44"/>
      <c r="M23" s="45">
        <f t="shared" si="2"/>
        <v>0</v>
      </c>
      <c r="N23" s="46">
        <f t="shared" si="1"/>
        <v>0</v>
      </c>
      <c r="P23" s="34"/>
      <c r="Q23" s="34"/>
      <c r="R23" s="34"/>
      <c r="S23" s="34"/>
      <c r="T23" s="34"/>
    </row>
    <row r="24" spans="1:20" s="33" customFormat="1" ht="25.05" customHeight="1">
      <c r="A24" s="110"/>
      <c r="B24" s="71">
        <v>5</v>
      </c>
      <c r="C24" s="49" t="s">
        <v>23</v>
      </c>
      <c r="D24" s="42" t="s">
        <v>118</v>
      </c>
      <c r="E24" s="42" t="s">
        <v>112</v>
      </c>
      <c r="F24" s="63">
        <v>390</v>
      </c>
      <c r="G24" s="64">
        <v>1053</v>
      </c>
      <c r="H24" s="43"/>
      <c r="I24" s="44"/>
      <c r="J24" s="44"/>
      <c r="K24" s="44"/>
      <c r="L24" s="44"/>
      <c r="M24" s="45">
        <f t="shared" si="2"/>
        <v>0</v>
      </c>
      <c r="N24" s="46">
        <f t="shared" si="1"/>
        <v>0</v>
      </c>
      <c r="P24" s="34"/>
      <c r="Q24" s="34"/>
      <c r="R24" s="34"/>
      <c r="S24" s="34"/>
      <c r="T24" s="34"/>
    </row>
    <row r="25" spans="1:20" s="33" customFormat="1" ht="25.05" customHeight="1">
      <c r="A25" s="110"/>
      <c r="B25" s="71">
        <v>5</v>
      </c>
      <c r="C25" s="49" t="s">
        <v>23</v>
      </c>
      <c r="D25" s="42" t="s">
        <v>118</v>
      </c>
      <c r="E25" s="42" t="s">
        <v>113</v>
      </c>
      <c r="F25" s="63">
        <v>390</v>
      </c>
      <c r="G25" s="64">
        <v>1053</v>
      </c>
      <c r="H25" s="43"/>
      <c r="I25" s="44"/>
      <c r="J25" s="44"/>
      <c r="K25" s="44"/>
      <c r="L25" s="44"/>
      <c r="M25" s="45">
        <f t="shared" si="2"/>
        <v>0</v>
      </c>
      <c r="N25" s="46">
        <f t="shared" si="1"/>
        <v>0</v>
      </c>
      <c r="P25" s="34"/>
      <c r="Q25" s="34"/>
      <c r="R25" s="34"/>
      <c r="S25" s="34"/>
      <c r="T25" s="34"/>
    </row>
    <row r="26" spans="1:20" s="33" customFormat="1" ht="25.05" customHeight="1">
      <c r="A26" s="110"/>
      <c r="B26" s="71">
        <v>6</v>
      </c>
      <c r="C26" s="49" t="s">
        <v>23</v>
      </c>
      <c r="D26" s="42" t="s">
        <v>119</v>
      </c>
      <c r="E26" s="42" t="s">
        <v>120</v>
      </c>
      <c r="F26" s="63">
        <v>380</v>
      </c>
      <c r="G26" s="64">
        <v>1026</v>
      </c>
      <c r="H26" s="43"/>
      <c r="I26" s="44"/>
      <c r="J26" s="44"/>
      <c r="K26" s="44"/>
      <c r="L26" s="44"/>
      <c r="M26" s="45">
        <f t="shared" si="2"/>
        <v>0</v>
      </c>
      <c r="N26" s="46">
        <f t="shared" si="1"/>
        <v>0</v>
      </c>
      <c r="P26" s="34"/>
      <c r="Q26" s="34"/>
      <c r="R26" s="34"/>
      <c r="S26" s="34"/>
      <c r="T26" s="34"/>
    </row>
    <row r="27" spans="1:20" s="33" customFormat="1" ht="25.05" customHeight="1">
      <c r="A27" s="110"/>
      <c r="B27" s="71">
        <v>6</v>
      </c>
      <c r="C27" s="49" t="s">
        <v>23</v>
      </c>
      <c r="D27" s="42" t="s">
        <v>119</v>
      </c>
      <c r="E27" s="42" t="s">
        <v>121</v>
      </c>
      <c r="F27" s="63">
        <v>380</v>
      </c>
      <c r="G27" s="64">
        <v>1026</v>
      </c>
      <c r="H27" s="43"/>
      <c r="I27" s="44"/>
      <c r="J27" s="44"/>
      <c r="K27" s="44"/>
      <c r="L27" s="44"/>
      <c r="M27" s="45">
        <f t="shared" si="2"/>
        <v>0</v>
      </c>
      <c r="N27" s="46">
        <f t="shared" si="1"/>
        <v>0</v>
      </c>
      <c r="P27" s="34"/>
      <c r="Q27" s="34"/>
      <c r="R27" s="34"/>
      <c r="S27" s="34"/>
      <c r="T27" s="34"/>
    </row>
    <row r="28" spans="1:20" s="33" customFormat="1" ht="25.05" customHeight="1">
      <c r="A28" s="110"/>
      <c r="B28" s="71">
        <v>7</v>
      </c>
      <c r="C28" s="49" t="s">
        <v>23</v>
      </c>
      <c r="D28" s="42" t="s">
        <v>122</v>
      </c>
      <c r="E28" s="42" t="s">
        <v>117</v>
      </c>
      <c r="F28" s="63">
        <v>320</v>
      </c>
      <c r="G28" s="64">
        <v>864</v>
      </c>
      <c r="H28" s="43"/>
      <c r="I28" s="44"/>
      <c r="J28" s="44"/>
      <c r="K28" s="44"/>
      <c r="L28" s="44"/>
      <c r="M28" s="45">
        <f t="shared" si="2"/>
        <v>0</v>
      </c>
      <c r="N28" s="46">
        <f t="shared" si="1"/>
        <v>0</v>
      </c>
      <c r="P28" s="34"/>
      <c r="Q28" s="34"/>
      <c r="R28" s="34"/>
      <c r="S28" s="34"/>
      <c r="T28" s="34"/>
    </row>
    <row r="29" spans="1:20" s="33" customFormat="1" ht="25.05" customHeight="1">
      <c r="A29" s="110"/>
      <c r="B29" s="71">
        <v>8</v>
      </c>
      <c r="C29" s="49" t="s">
        <v>101</v>
      </c>
      <c r="D29" s="42" t="s">
        <v>123</v>
      </c>
      <c r="E29" s="42" t="s">
        <v>120</v>
      </c>
      <c r="F29" s="63">
        <v>280</v>
      </c>
      <c r="G29" s="64">
        <v>756</v>
      </c>
      <c r="H29" s="43"/>
      <c r="I29" s="73"/>
      <c r="J29" s="73"/>
      <c r="K29" s="73"/>
      <c r="L29" s="73"/>
      <c r="M29" s="45">
        <f t="shared" si="2"/>
        <v>0</v>
      </c>
      <c r="N29" s="46">
        <f t="shared" si="1"/>
        <v>0</v>
      </c>
      <c r="P29" s="34"/>
      <c r="Q29" s="34"/>
      <c r="R29" s="34"/>
      <c r="S29" s="34"/>
      <c r="T29" s="34"/>
    </row>
    <row r="30" spans="1:20" s="33" customFormat="1" ht="25.05" customHeight="1">
      <c r="A30" s="110"/>
      <c r="B30" s="71">
        <v>8</v>
      </c>
      <c r="C30" s="49" t="s">
        <v>101</v>
      </c>
      <c r="D30" s="42" t="s">
        <v>123</v>
      </c>
      <c r="E30" s="42" t="s">
        <v>121</v>
      </c>
      <c r="F30" s="63">
        <v>280</v>
      </c>
      <c r="G30" s="64">
        <v>756</v>
      </c>
      <c r="H30" s="43"/>
      <c r="I30" s="73"/>
      <c r="J30" s="73"/>
      <c r="K30" s="73"/>
      <c r="L30" s="73"/>
      <c r="M30" s="45">
        <f t="shared" si="2"/>
        <v>0</v>
      </c>
      <c r="N30" s="46">
        <f t="shared" si="1"/>
        <v>0</v>
      </c>
      <c r="P30" s="34"/>
      <c r="Q30" s="34"/>
      <c r="R30" s="34"/>
      <c r="S30" s="34"/>
      <c r="T30" s="34"/>
    </row>
    <row r="31" spans="1:20" s="33" customFormat="1" ht="25.05" customHeight="1">
      <c r="A31" s="111"/>
      <c r="B31" s="71">
        <v>9</v>
      </c>
      <c r="C31" s="49" t="s">
        <v>101</v>
      </c>
      <c r="D31" s="42" t="s">
        <v>124</v>
      </c>
      <c r="E31" s="42" t="s">
        <v>125</v>
      </c>
      <c r="F31" s="63">
        <v>270</v>
      </c>
      <c r="G31" s="64">
        <v>729</v>
      </c>
      <c r="H31" s="43"/>
      <c r="I31" s="44"/>
      <c r="J31" s="44"/>
      <c r="K31" s="44"/>
      <c r="L31" s="44"/>
      <c r="M31" s="45">
        <f t="shared" si="2"/>
        <v>0</v>
      </c>
      <c r="N31" s="46">
        <f t="shared" si="1"/>
        <v>0</v>
      </c>
      <c r="P31" s="34"/>
      <c r="Q31" s="34"/>
      <c r="R31" s="34"/>
      <c r="S31" s="34"/>
      <c r="T31" s="34"/>
    </row>
    <row r="32" spans="1:20" s="33" customFormat="1" ht="25.05" customHeight="1">
      <c r="A32" s="109" t="s">
        <v>92</v>
      </c>
      <c r="B32" s="71">
        <v>10</v>
      </c>
      <c r="C32" s="52" t="s">
        <v>23</v>
      </c>
      <c r="D32" s="42" t="s">
        <v>126</v>
      </c>
      <c r="E32" s="42" t="s">
        <v>127</v>
      </c>
      <c r="F32" s="63">
        <v>370</v>
      </c>
      <c r="G32" s="64">
        <v>999</v>
      </c>
      <c r="H32" s="43"/>
      <c r="I32" s="44"/>
      <c r="J32" s="44"/>
      <c r="K32" s="44"/>
      <c r="L32" s="44"/>
      <c r="M32" s="45">
        <f t="shared" si="2"/>
        <v>0</v>
      </c>
      <c r="N32" s="46">
        <f t="shared" si="1"/>
        <v>0</v>
      </c>
      <c r="P32" s="34"/>
      <c r="Q32" s="34"/>
      <c r="R32" s="34"/>
      <c r="S32" s="34"/>
      <c r="T32" s="34"/>
    </row>
    <row r="33" spans="1:20" s="33" customFormat="1" ht="25.05" customHeight="1">
      <c r="A33" s="110"/>
      <c r="B33" s="71">
        <v>10</v>
      </c>
      <c r="C33" s="52" t="s">
        <v>23</v>
      </c>
      <c r="D33" s="42" t="s">
        <v>126</v>
      </c>
      <c r="E33" s="42" t="s">
        <v>128</v>
      </c>
      <c r="F33" s="63">
        <v>370</v>
      </c>
      <c r="G33" s="64">
        <v>999</v>
      </c>
      <c r="H33" s="43"/>
      <c r="I33" s="44"/>
      <c r="J33" s="44"/>
      <c r="K33" s="44"/>
      <c r="L33" s="44"/>
      <c r="M33" s="45">
        <f t="shared" si="2"/>
        <v>0</v>
      </c>
      <c r="N33" s="46">
        <f t="shared" si="1"/>
        <v>0</v>
      </c>
      <c r="P33" s="34"/>
      <c r="Q33" s="34"/>
      <c r="R33" s="34"/>
      <c r="S33" s="34"/>
      <c r="T33" s="34"/>
    </row>
    <row r="34" spans="1:20" s="33" customFormat="1" ht="25.05" customHeight="1">
      <c r="A34" s="110"/>
      <c r="B34" s="71">
        <v>10</v>
      </c>
      <c r="C34" s="52" t="s">
        <v>23</v>
      </c>
      <c r="D34" s="42" t="s">
        <v>126</v>
      </c>
      <c r="E34" s="42" t="s">
        <v>129</v>
      </c>
      <c r="F34" s="63">
        <v>370</v>
      </c>
      <c r="G34" s="64">
        <v>999</v>
      </c>
      <c r="H34" s="43"/>
      <c r="I34" s="44"/>
      <c r="J34" s="44"/>
      <c r="K34" s="44"/>
      <c r="L34" s="44"/>
      <c r="M34" s="45">
        <f t="shared" si="2"/>
        <v>0</v>
      </c>
      <c r="N34" s="46">
        <f t="shared" si="1"/>
        <v>0</v>
      </c>
      <c r="P34" s="34"/>
      <c r="Q34" s="34"/>
      <c r="R34" s="34"/>
      <c r="S34" s="34"/>
      <c r="T34" s="34"/>
    </row>
    <row r="35" spans="1:20" s="33" customFormat="1" ht="25.05" customHeight="1">
      <c r="A35" s="110"/>
      <c r="B35" s="71">
        <v>11</v>
      </c>
      <c r="C35" s="49" t="s">
        <v>23</v>
      </c>
      <c r="D35" s="42" t="s">
        <v>130</v>
      </c>
      <c r="E35" s="74" t="s">
        <v>131</v>
      </c>
      <c r="F35" s="63">
        <v>360</v>
      </c>
      <c r="G35" s="64">
        <v>972</v>
      </c>
      <c r="H35" s="43"/>
      <c r="I35" s="44"/>
      <c r="J35" s="44"/>
      <c r="K35" s="44"/>
      <c r="L35" s="44"/>
      <c r="M35" s="45">
        <f t="shared" si="2"/>
        <v>0</v>
      </c>
      <c r="N35" s="46">
        <f t="shared" si="1"/>
        <v>0</v>
      </c>
      <c r="P35" s="34"/>
      <c r="Q35" s="34"/>
      <c r="R35" s="34"/>
      <c r="S35" s="34"/>
      <c r="T35" s="34"/>
    </row>
    <row r="36" spans="1:20" s="33" customFormat="1" ht="25.05" customHeight="1">
      <c r="A36" s="110"/>
      <c r="B36" s="71">
        <v>11</v>
      </c>
      <c r="C36" s="49" t="s">
        <v>23</v>
      </c>
      <c r="D36" s="42" t="s">
        <v>130</v>
      </c>
      <c r="E36" s="42" t="s">
        <v>132</v>
      </c>
      <c r="F36" s="63">
        <v>360</v>
      </c>
      <c r="G36" s="64">
        <v>972</v>
      </c>
      <c r="H36" s="43"/>
      <c r="I36" s="44"/>
      <c r="J36" s="44"/>
      <c r="K36" s="44"/>
      <c r="L36" s="44"/>
      <c r="M36" s="45">
        <f t="shared" si="2"/>
        <v>0</v>
      </c>
      <c r="N36" s="46">
        <f t="shared" si="1"/>
        <v>0</v>
      </c>
      <c r="P36" s="34"/>
      <c r="Q36" s="34"/>
      <c r="R36" s="34"/>
      <c r="S36" s="34"/>
      <c r="T36" s="34"/>
    </row>
    <row r="37" spans="1:20" s="33" customFormat="1" ht="25.05" customHeight="1">
      <c r="A37" s="110"/>
      <c r="B37" s="71">
        <v>11</v>
      </c>
      <c r="C37" s="49" t="s">
        <v>23</v>
      </c>
      <c r="D37" s="42" t="s">
        <v>130</v>
      </c>
      <c r="E37" s="74" t="s">
        <v>133</v>
      </c>
      <c r="F37" s="63">
        <v>360</v>
      </c>
      <c r="G37" s="64">
        <v>972</v>
      </c>
      <c r="H37" s="43"/>
      <c r="I37" s="44"/>
      <c r="J37" s="44"/>
      <c r="K37" s="44"/>
      <c r="L37" s="44"/>
      <c r="M37" s="45">
        <f t="shared" si="2"/>
        <v>0</v>
      </c>
      <c r="N37" s="46">
        <f t="shared" si="1"/>
        <v>0</v>
      </c>
      <c r="P37" s="34"/>
      <c r="Q37" s="34"/>
      <c r="R37" s="34"/>
      <c r="S37" s="34"/>
      <c r="T37" s="34"/>
    </row>
    <row r="38" spans="1:20" s="33" customFormat="1" ht="25.05" customHeight="1">
      <c r="A38" s="110"/>
      <c r="B38" s="71">
        <v>12</v>
      </c>
      <c r="C38" s="52" t="s">
        <v>23</v>
      </c>
      <c r="D38" s="42" t="s">
        <v>134</v>
      </c>
      <c r="E38" s="42" t="s">
        <v>135</v>
      </c>
      <c r="F38" s="63">
        <v>390</v>
      </c>
      <c r="G38" s="64">
        <v>1053</v>
      </c>
      <c r="H38" s="43"/>
      <c r="I38" s="44"/>
      <c r="J38" s="44"/>
      <c r="K38" s="44"/>
      <c r="L38" s="44"/>
      <c r="M38" s="45">
        <f t="shared" si="2"/>
        <v>0</v>
      </c>
      <c r="N38" s="46">
        <f t="shared" si="1"/>
        <v>0</v>
      </c>
      <c r="P38" s="34"/>
      <c r="Q38" s="34"/>
      <c r="R38" s="34"/>
      <c r="S38" s="34"/>
      <c r="T38" s="34"/>
    </row>
    <row r="39" spans="1:20" s="33" customFormat="1" ht="25.05" customHeight="1">
      <c r="A39" s="110"/>
      <c r="B39" s="71">
        <v>12</v>
      </c>
      <c r="C39" s="52" t="s">
        <v>23</v>
      </c>
      <c r="D39" s="42" t="s">
        <v>134</v>
      </c>
      <c r="E39" s="42" t="s">
        <v>136</v>
      </c>
      <c r="F39" s="63">
        <v>390</v>
      </c>
      <c r="G39" s="64">
        <v>1053</v>
      </c>
      <c r="H39" s="43"/>
      <c r="I39" s="65"/>
      <c r="J39" s="65"/>
      <c r="K39" s="65"/>
      <c r="L39" s="65"/>
      <c r="M39" s="45">
        <f>SUM(H39:L39)</f>
        <v>0</v>
      </c>
      <c r="N39" s="46">
        <f t="shared" si="1"/>
        <v>0</v>
      </c>
      <c r="P39" s="34"/>
      <c r="Q39" s="34"/>
      <c r="R39" s="34"/>
      <c r="S39" s="34"/>
      <c r="T39" s="34"/>
    </row>
    <row r="40" spans="1:20" s="33" customFormat="1" ht="25.05" customHeight="1">
      <c r="A40" s="110"/>
      <c r="B40" s="71">
        <v>13</v>
      </c>
      <c r="C40" s="52" t="s">
        <v>23</v>
      </c>
      <c r="D40" s="42" t="s">
        <v>137</v>
      </c>
      <c r="E40" s="74" t="s">
        <v>131</v>
      </c>
      <c r="F40" s="63">
        <v>290</v>
      </c>
      <c r="G40" s="64">
        <v>783</v>
      </c>
      <c r="H40" s="43"/>
      <c r="I40" s="73"/>
      <c r="J40" s="73"/>
      <c r="K40" s="73"/>
      <c r="L40" s="73"/>
      <c r="M40" s="45">
        <f t="shared" ref="M40:M45" si="3">SUM(H40:L40)</f>
        <v>0</v>
      </c>
      <c r="N40" s="46">
        <f t="shared" si="1"/>
        <v>0</v>
      </c>
      <c r="P40" s="34"/>
      <c r="Q40" s="34"/>
      <c r="R40" s="34"/>
      <c r="S40" s="34"/>
      <c r="T40" s="34"/>
    </row>
    <row r="41" spans="1:20" s="33" customFormat="1" ht="25.05" customHeight="1">
      <c r="A41" s="110"/>
      <c r="B41" s="71">
        <v>13</v>
      </c>
      <c r="C41" s="52" t="s">
        <v>23</v>
      </c>
      <c r="D41" s="42" t="s">
        <v>137</v>
      </c>
      <c r="E41" s="42" t="s">
        <v>132</v>
      </c>
      <c r="F41" s="63">
        <v>290</v>
      </c>
      <c r="G41" s="64">
        <v>783</v>
      </c>
      <c r="H41" s="43"/>
      <c r="I41" s="73"/>
      <c r="J41" s="73"/>
      <c r="K41" s="73"/>
      <c r="L41" s="73"/>
      <c r="M41" s="45">
        <f t="shared" si="3"/>
        <v>0</v>
      </c>
      <c r="N41" s="46">
        <f t="shared" si="1"/>
        <v>0</v>
      </c>
      <c r="P41" s="34"/>
      <c r="Q41" s="34"/>
      <c r="R41" s="34"/>
      <c r="S41" s="34"/>
      <c r="T41" s="34"/>
    </row>
    <row r="42" spans="1:20" s="33" customFormat="1" ht="25.05" customHeight="1">
      <c r="A42" s="110"/>
      <c r="B42" s="71">
        <v>13</v>
      </c>
      <c r="C42" s="52" t="s">
        <v>23</v>
      </c>
      <c r="D42" s="42" t="s">
        <v>137</v>
      </c>
      <c r="E42" s="74" t="s">
        <v>133</v>
      </c>
      <c r="F42" s="63">
        <v>290</v>
      </c>
      <c r="G42" s="64">
        <v>783</v>
      </c>
      <c r="H42" s="43"/>
      <c r="I42" s="73"/>
      <c r="J42" s="73"/>
      <c r="K42" s="73"/>
      <c r="L42" s="73"/>
      <c r="M42" s="45">
        <f t="shared" si="3"/>
        <v>0</v>
      </c>
      <c r="N42" s="46">
        <f t="shared" si="1"/>
        <v>0</v>
      </c>
      <c r="P42" s="34"/>
      <c r="Q42" s="34"/>
      <c r="R42" s="34"/>
      <c r="S42" s="34"/>
      <c r="T42" s="34"/>
    </row>
    <row r="43" spans="1:20" s="33" customFormat="1" ht="25.05" customHeight="1">
      <c r="A43" s="110"/>
      <c r="B43" s="71">
        <v>14</v>
      </c>
      <c r="C43" s="52" t="s">
        <v>23</v>
      </c>
      <c r="D43" s="42" t="s">
        <v>138</v>
      </c>
      <c r="E43" s="42" t="s">
        <v>127</v>
      </c>
      <c r="F43" s="63">
        <v>450</v>
      </c>
      <c r="G43" s="64">
        <v>1215</v>
      </c>
      <c r="H43" s="43"/>
      <c r="I43" s="73"/>
      <c r="J43" s="73"/>
      <c r="K43" s="73"/>
      <c r="L43" s="73"/>
      <c r="M43" s="45">
        <f t="shared" si="3"/>
        <v>0</v>
      </c>
      <c r="N43" s="46">
        <f t="shared" si="1"/>
        <v>0</v>
      </c>
      <c r="P43" s="34"/>
      <c r="Q43" s="34"/>
      <c r="R43" s="34"/>
      <c r="S43" s="34"/>
      <c r="T43" s="34"/>
    </row>
    <row r="44" spans="1:20" s="33" customFormat="1" ht="25.05" customHeight="1">
      <c r="A44" s="110"/>
      <c r="B44" s="71">
        <v>14</v>
      </c>
      <c r="C44" s="52" t="s">
        <v>23</v>
      </c>
      <c r="D44" s="42" t="s">
        <v>138</v>
      </c>
      <c r="E44" s="42" t="s">
        <v>128</v>
      </c>
      <c r="F44" s="63">
        <v>450</v>
      </c>
      <c r="G44" s="64">
        <v>1215</v>
      </c>
      <c r="H44" s="43"/>
      <c r="I44" s="73"/>
      <c r="J44" s="73"/>
      <c r="K44" s="73"/>
      <c r="L44" s="73"/>
      <c r="M44" s="45">
        <f t="shared" si="3"/>
        <v>0</v>
      </c>
      <c r="N44" s="46">
        <f t="shared" si="1"/>
        <v>0</v>
      </c>
      <c r="P44" s="34"/>
      <c r="Q44" s="34"/>
      <c r="R44" s="34"/>
      <c r="S44" s="34"/>
      <c r="T44" s="34"/>
    </row>
    <row r="45" spans="1:20" s="33" customFormat="1" ht="25.05" customHeight="1">
      <c r="A45" s="111"/>
      <c r="B45" s="71">
        <v>14</v>
      </c>
      <c r="C45" s="52" t="s">
        <v>23</v>
      </c>
      <c r="D45" s="42" t="s">
        <v>138</v>
      </c>
      <c r="E45" s="42" t="s">
        <v>129</v>
      </c>
      <c r="F45" s="63">
        <v>450</v>
      </c>
      <c r="G45" s="64">
        <v>1215</v>
      </c>
      <c r="H45" s="75"/>
      <c r="I45" s="75"/>
      <c r="J45" s="75"/>
      <c r="K45" s="75"/>
      <c r="L45" s="75"/>
      <c r="M45" s="45">
        <f t="shared" si="3"/>
        <v>0</v>
      </c>
      <c r="N45" s="46">
        <f t="shared" si="1"/>
        <v>0</v>
      </c>
      <c r="P45" s="34"/>
      <c r="Q45" s="34"/>
      <c r="R45" s="34"/>
      <c r="S45" s="34"/>
      <c r="T45" s="34"/>
    </row>
    <row r="46" spans="1:20" s="33" customFormat="1" ht="25.05" customHeight="1">
      <c r="A46" s="115" t="s">
        <v>90</v>
      </c>
      <c r="B46" s="71">
        <v>15</v>
      </c>
      <c r="C46" s="52" t="s">
        <v>23</v>
      </c>
      <c r="D46" s="42" t="s">
        <v>139</v>
      </c>
      <c r="E46" s="74" t="s">
        <v>131</v>
      </c>
      <c r="F46" s="63">
        <v>210</v>
      </c>
      <c r="G46" s="64">
        <v>567</v>
      </c>
      <c r="H46" s="43"/>
      <c r="I46" s="44"/>
      <c r="J46" s="44"/>
      <c r="K46" s="44"/>
      <c r="L46" s="44"/>
      <c r="M46" s="45">
        <f t="shared" ref="M46:M88" si="4">SUM(H46:L46)</f>
        <v>0</v>
      </c>
      <c r="N46" s="46">
        <f t="shared" si="1"/>
        <v>0</v>
      </c>
      <c r="P46" s="34"/>
      <c r="Q46" s="34"/>
      <c r="R46" s="34"/>
      <c r="S46" s="34"/>
      <c r="T46" s="34"/>
    </row>
    <row r="47" spans="1:20" s="33" customFormat="1" ht="25.05" customHeight="1">
      <c r="A47" s="115"/>
      <c r="B47" s="71">
        <v>15</v>
      </c>
      <c r="C47" s="52" t="s">
        <v>23</v>
      </c>
      <c r="D47" s="42" t="s">
        <v>139</v>
      </c>
      <c r="E47" s="42" t="s">
        <v>132</v>
      </c>
      <c r="F47" s="63">
        <v>210</v>
      </c>
      <c r="G47" s="64">
        <v>567</v>
      </c>
      <c r="H47" s="43"/>
      <c r="I47" s="44"/>
      <c r="J47" s="44"/>
      <c r="K47" s="44"/>
      <c r="L47" s="44"/>
      <c r="M47" s="45">
        <f t="shared" si="4"/>
        <v>0</v>
      </c>
      <c r="N47" s="46">
        <f t="shared" si="1"/>
        <v>0</v>
      </c>
      <c r="P47" s="34"/>
      <c r="Q47" s="34"/>
      <c r="R47" s="34"/>
      <c r="S47" s="34"/>
      <c r="T47" s="34"/>
    </row>
    <row r="48" spans="1:20" s="33" customFormat="1" ht="25.05" customHeight="1">
      <c r="A48" s="115"/>
      <c r="B48" s="71">
        <v>15</v>
      </c>
      <c r="C48" s="52" t="s">
        <v>23</v>
      </c>
      <c r="D48" s="42" t="s">
        <v>139</v>
      </c>
      <c r="E48" s="74" t="s">
        <v>133</v>
      </c>
      <c r="F48" s="63">
        <v>210</v>
      </c>
      <c r="G48" s="64">
        <v>567</v>
      </c>
      <c r="H48" s="43"/>
      <c r="I48" s="44"/>
      <c r="J48" s="44"/>
      <c r="K48" s="44"/>
      <c r="L48" s="44"/>
      <c r="M48" s="45">
        <f t="shared" si="4"/>
        <v>0</v>
      </c>
      <c r="N48" s="46">
        <f t="shared" si="1"/>
        <v>0</v>
      </c>
      <c r="P48" s="34"/>
      <c r="Q48" s="34"/>
      <c r="R48" s="34"/>
      <c r="S48" s="34"/>
      <c r="T48" s="34"/>
    </row>
    <row r="49" spans="1:20" s="33" customFormat="1" ht="25.05" customHeight="1">
      <c r="A49" s="115"/>
      <c r="B49" s="71">
        <v>16</v>
      </c>
      <c r="C49" s="49" t="s">
        <v>101</v>
      </c>
      <c r="D49" s="42" t="s">
        <v>140</v>
      </c>
      <c r="E49" s="42" t="s">
        <v>141</v>
      </c>
      <c r="F49" s="63">
        <v>220</v>
      </c>
      <c r="G49" s="64">
        <v>594</v>
      </c>
      <c r="H49" s="43"/>
      <c r="I49" s="44"/>
      <c r="J49" s="44"/>
      <c r="K49" s="44"/>
      <c r="L49" s="44"/>
      <c r="M49" s="45">
        <f t="shared" si="4"/>
        <v>0</v>
      </c>
      <c r="N49" s="46">
        <f t="shared" si="1"/>
        <v>0</v>
      </c>
      <c r="P49" s="34"/>
      <c r="Q49" s="34"/>
      <c r="R49" s="34"/>
      <c r="S49" s="34"/>
      <c r="T49" s="34"/>
    </row>
    <row r="50" spans="1:20" s="33" customFormat="1" ht="25.05" customHeight="1">
      <c r="A50" s="115"/>
      <c r="B50" s="71">
        <v>17</v>
      </c>
      <c r="C50" s="49" t="s">
        <v>101</v>
      </c>
      <c r="D50" s="42" t="s">
        <v>142</v>
      </c>
      <c r="E50" s="42" t="s">
        <v>132</v>
      </c>
      <c r="F50" s="63">
        <v>220</v>
      </c>
      <c r="G50" s="64">
        <v>594</v>
      </c>
      <c r="H50" s="43"/>
      <c r="I50" s="44"/>
      <c r="J50" s="44"/>
      <c r="K50" s="44"/>
      <c r="L50" s="44"/>
      <c r="M50" s="45">
        <f t="shared" si="4"/>
        <v>0</v>
      </c>
      <c r="N50" s="46">
        <f t="shared" si="1"/>
        <v>0</v>
      </c>
      <c r="P50" s="34"/>
      <c r="Q50" s="34"/>
      <c r="R50" s="34"/>
      <c r="S50" s="34"/>
      <c r="T50" s="34"/>
    </row>
    <row r="51" spans="1:20" s="33" customFormat="1" ht="25.05" customHeight="1">
      <c r="A51" s="115"/>
      <c r="B51" s="71">
        <v>17</v>
      </c>
      <c r="C51" s="49" t="s">
        <v>101</v>
      </c>
      <c r="D51" s="42" t="s">
        <v>142</v>
      </c>
      <c r="E51" s="42" t="s">
        <v>133</v>
      </c>
      <c r="F51" s="63">
        <v>220</v>
      </c>
      <c r="G51" s="64">
        <v>594</v>
      </c>
      <c r="H51" s="43"/>
      <c r="I51" s="44"/>
      <c r="J51" s="44"/>
      <c r="K51" s="44"/>
      <c r="L51" s="44"/>
      <c r="M51" s="45">
        <f t="shared" si="4"/>
        <v>0</v>
      </c>
      <c r="N51" s="46">
        <f t="shared" si="1"/>
        <v>0</v>
      </c>
      <c r="P51" s="34"/>
      <c r="Q51" s="34"/>
      <c r="R51" s="34"/>
      <c r="S51" s="34"/>
      <c r="T51" s="34"/>
    </row>
    <row r="52" spans="1:20" s="33" customFormat="1" ht="25.05" customHeight="1">
      <c r="A52" s="115"/>
      <c r="B52" s="71">
        <v>18</v>
      </c>
      <c r="C52" s="49" t="s">
        <v>101</v>
      </c>
      <c r="D52" s="42" t="s">
        <v>143</v>
      </c>
      <c r="E52" s="42" t="s">
        <v>141</v>
      </c>
      <c r="F52" s="63">
        <v>250</v>
      </c>
      <c r="G52" s="64">
        <v>675</v>
      </c>
      <c r="H52" s="43"/>
      <c r="I52" s="44"/>
      <c r="J52" s="44"/>
      <c r="K52" s="44"/>
      <c r="L52" s="44"/>
      <c r="M52" s="45">
        <f t="shared" si="4"/>
        <v>0</v>
      </c>
      <c r="N52" s="46">
        <f t="shared" si="1"/>
        <v>0</v>
      </c>
      <c r="P52" s="34"/>
      <c r="Q52" s="34"/>
      <c r="R52" s="34"/>
      <c r="S52" s="34"/>
      <c r="T52" s="34"/>
    </row>
    <row r="53" spans="1:20" s="33" customFormat="1" ht="25.05" customHeight="1">
      <c r="A53" s="115"/>
      <c r="B53" s="71">
        <v>19</v>
      </c>
      <c r="C53" s="49" t="s">
        <v>101</v>
      </c>
      <c r="D53" s="42" t="s">
        <v>144</v>
      </c>
      <c r="E53" s="42" t="s">
        <v>135</v>
      </c>
      <c r="F53" s="63">
        <v>240</v>
      </c>
      <c r="G53" s="64">
        <v>648</v>
      </c>
      <c r="H53" s="43"/>
      <c r="I53" s="44"/>
      <c r="J53" s="44"/>
      <c r="K53" s="44"/>
      <c r="L53" s="44"/>
      <c r="M53" s="45">
        <f t="shared" si="4"/>
        <v>0</v>
      </c>
      <c r="N53" s="46">
        <f t="shared" si="1"/>
        <v>0</v>
      </c>
      <c r="P53" s="34"/>
      <c r="Q53" s="34"/>
      <c r="R53" s="34"/>
      <c r="S53" s="34"/>
      <c r="T53" s="34"/>
    </row>
    <row r="54" spans="1:20" s="33" customFormat="1" ht="25.05" customHeight="1">
      <c r="A54" s="115"/>
      <c r="B54" s="71">
        <v>19</v>
      </c>
      <c r="C54" s="49" t="s">
        <v>101</v>
      </c>
      <c r="D54" s="42" t="s">
        <v>144</v>
      </c>
      <c r="E54" s="42" t="s">
        <v>136</v>
      </c>
      <c r="F54" s="63">
        <v>240</v>
      </c>
      <c r="G54" s="64">
        <v>648</v>
      </c>
      <c r="H54" s="43"/>
      <c r="I54" s="73"/>
      <c r="J54" s="73"/>
      <c r="K54" s="73"/>
      <c r="L54" s="73"/>
      <c r="M54" s="45">
        <f t="shared" si="4"/>
        <v>0</v>
      </c>
      <c r="N54" s="46">
        <f t="shared" si="1"/>
        <v>0</v>
      </c>
      <c r="P54" s="34"/>
      <c r="Q54" s="34"/>
      <c r="R54" s="34"/>
      <c r="S54" s="34"/>
      <c r="T54" s="34"/>
    </row>
    <row r="55" spans="1:20" s="33" customFormat="1" ht="25.05" customHeight="1">
      <c r="A55" s="115"/>
      <c r="B55" s="71">
        <v>20</v>
      </c>
      <c r="C55" s="49" t="s">
        <v>101</v>
      </c>
      <c r="D55" s="42" t="s">
        <v>145</v>
      </c>
      <c r="E55" s="42" t="s">
        <v>141</v>
      </c>
      <c r="F55" s="63">
        <v>220</v>
      </c>
      <c r="G55" s="64">
        <v>594</v>
      </c>
      <c r="H55" s="43"/>
      <c r="I55" s="73"/>
      <c r="J55" s="73"/>
      <c r="K55" s="73"/>
      <c r="L55" s="73"/>
      <c r="M55" s="45">
        <f t="shared" si="4"/>
        <v>0</v>
      </c>
      <c r="N55" s="46">
        <f t="shared" si="1"/>
        <v>0</v>
      </c>
      <c r="P55" s="34"/>
      <c r="Q55" s="34"/>
      <c r="R55" s="34"/>
      <c r="S55" s="34"/>
      <c r="T55" s="34"/>
    </row>
    <row r="56" spans="1:20" s="33" customFormat="1" ht="24.75" customHeight="1">
      <c r="A56" s="115"/>
      <c r="B56" s="71">
        <v>21</v>
      </c>
      <c r="C56" s="49" t="s">
        <v>101</v>
      </c>
      <c r="D56" s="42" t="s">
        <v>146</v>
      </c>
      <c r="E56" s="42" t="s">
        <v>127</v>
      </c>
      <c r="F56" s="63">
        <v>230</v>
      </c>
      <c r="G56" s="64">
        <v>621</v>
      </c>
      <c r="H56" s="43"/>
      <c r="I56" s="73"/>
      <c r="J56" s="73"/>
      <c r="K56" s="73"/>
      <c r="L56" s="73"/>
      <c r="M56" s="45">
        <f t="shared" si="4"/>
        <v>0</v>
      </c>
      <c r="N56" s="46">
        <f t="shared" si="1"/>
        <v>0</v>
      </c>
      <c r="P56" s="34"/>
      <c r="Q56" s="34"/>
      <c r="R56" s="34"/>
      <c r="S56" s="34"/>
      <c r="T56" s="34"/>
    </row>
    <row r="57" spans="1:20" s="33" customFormat="1" ht="25.05" customHeight="1">
      <c r="A57" s="115"/>
      <c r="B57" s="71">
        <v>21</v>
      </c>
      <c r="C57" s="49" t="s">
        <v>101</v>
      </c>
      <c r="D57" s="42" t="s">
        <v>146</v>
      </c>
      <c r="E57" s="42" t="s">
        <v>128</v>
      </c>
      <c r="F57" s="63">
        <v>230</v>
      </c>
      <c r="G57" s="64">
        <v>621</v>
      </c>
      <c r="H57" s="43"/>
      <c r="I57" s="73"/>
      <c r="J57" s="73"/>
      <c r="K57" s="73"/>
      <c r="L57" s="73"/>
      <c r="M57" s="45">
        <f t="shared" si="4"/>
        <v>0</v>
      </c>
      <c r="N57" s="46">
        <f t="shared" si="1"/>
        <v>0</v>
      </c>
      <c r="P57" s="34"/>
      <c r="Q57" s="34"/>
      <c r="R57" s="34"/>
      <c r="S57" s="34"/>
      <c r="T57" s="34"/>
    </row>
    <row r="58" spans="1:20" s="33" customFormat="1" ht="25.05" customHeight="1">
      <c r="A58" s="115"/>
      <c r="B58" s="71">
        <v>21</v>
      </c>
      <c r="C58" s="49" t="s">
        <v>101</v>
      </c>
      <c r="D58" s="42" t="s">
        <v>146</v>
      </c>
      <c r="E58" s="42" t="s">
        <v>129</v>
      </c>
      <c r="F58" s="63">
        <v>230</v>
      </c>
      <c r="G58" s="64">
        <v>621</v>
      </c>
      <c r="H58" s="43"/>
      <c r="I58" s="73"/>
      <c r="J58" s="73"/>
      <c r="K58" s="73"/>
      <c r="L58" s="73"/>
      <c r="M58" s="45">
        <f t="shared" si="4"/>
        <v>0</v>
      </c>
      <c r="N58" s="46">
        <f t="shared" si="1"/>
        <v>0</v>
      </c>
      <c r="P58" s="34"/>
      <c r="Q58" s="34"/>
      <c r="R58" s="34"/>
      <c r="S58" s="34"/>
      <c r="T58" s="34"/>
    </row>
    <row r="59" spans="1:20" s="33" customFormat="1" ht="24" customHeight="1">
      <c r="A59" s="109" t="s">
        <v>93</v>
      </c>
      <c r="B59" s="71">
        <v>22</v>
      </c>
      <c r="C59" s="49" t="s">
        <v>101</v>
      </c>
      <c r="D59" s="42" t="s">
        <v>148</v>
      </c>
      <c r="E59" s="42" t="s">
        <v>120</v>
      </c>
      <c r="F59" s="63">
        <v>290</v>
      </c>
      <c r="G59" s="64">
        <v>783</v>
      </c>
      <c r="H59" s="43"/>
      <c r="I59" s="44"/>
      <c r="J59" s="44"/>
      <c r="K59" s="44"/>
      <c r="L59" s="44"/>
      <c r="M59" s="45">
        <f t="shared" si="4"/>
        <v>0</v>
      </c>
      <c r="N59" s="46">
        <f t="shared" si="1"/>
        <v>0</v>
      </c>
      <c r="P59" s="34"/>
      <c r="Q59" s="34"/>
      <c r="R59" s="34"/>
      <c r="S59" s="34"/>
      <c r="T59" s="34"/>
    </row>
    <row r="60" spans="1:20" s="33" customFormat="1" ht="24" customHeight="1">
      <c r="A60" s="110"/>
      <c r="B60" s="71">
        <v>22</v>
      </c>
      <c r="C60" s="49" t="s">
        <v>101</v>
      </c>
      <c r="D60" s="42" t="s">
        <v>148</v>
      </c>
      <c r="E60" s="42" t="s">
        <v>121</v>
      </c>
      <c r="F60" s="63">
        <v>290</v>
      </c>
      <c r="G60" s="64">
        <v>783</v>
      </c>
      <c r="H60" s="43"/>
      <c r="I60" s="44"/>
      <c r="J60" s="44"/>
      <c r="K60" s="44"/>
      <c r="L60" s="44"/>
      <c r="M60" s="45">
        <f t="shared" si="4"/>
        <v>0</v>
      </c>
      <c r="N60" s="46">
        <f t="shared" si="1"/>
        <v>0</v>
      </c>
      <c r="P60" s="34"/>
      <c r="Q60" s="34"/>
      <c r="R60" s="34"/>
      <c r="S60" s="34"/>
      <c r="T60" s="34"/>
    </row>
    <row r="61" spans="1:20" s="33" customFormat="1" ht="24" customHeight="1">
      <c r="A61" s="110"/>
      <c r="B61" s="71">
        <v>23</v>
      </c>
      <c r="C61" s="49" t="s">
        <v>101</v>
      </c>
      <c r="D61" s="42" t="s">
        <v>149</v>
      </c>
      <c r="E61" s="42" t="s">
        <v>117</v>
      </c>
      <c r="F61" s="63">
        <v>240</v>
      </c>
      <c r="G61" s="64">
        <v>648</v>
      </c>
      <c r="H61" s="43"/>
      <c r="I61" s="44"/>
      <c r="J61" s="44"/>
      <c r="K61" s="44"/>
      <c r="L61" s="44"/>
      <c r="M61" s="45">
        <f t="shared" si="4"/>
        <v>0</v>
      </c>
      <c r="N61" s="46">
        <f t="shared" si="1"/>
        <v>0</v>
      </c>
      <c r="P61" s="34"/>
      <c r="Q61" s="34"/>
      <c r="R61" s="34"/>
      <c r="S61" s="34"/>
      <c r="T61" s="34"/>
    </row>
    <row r="62" spans="1:20" s="33" customFormat="1" ht="24" customHeight="1">
      <c r="A62" s="110"/>
      <c r="B62" s="71">
        <v>24</v>
      </c>
      <c r="C62" s="49" t="s">
        <v>101</v>
      </c>
      <c r="D62" s="42" t="s">
        <v>150</v>
      </c>
      <c r="E62" s="42" t="s">
        <v>125</v>
      </c>
      <c r="F62" s="63">
        <v>240</v>
      </c>
      <c r="G62" s="64">
        <v>648</v>
      </c>
      <c r="H62" s="43"/>
      <c r="I62" s="44"/>
      <c r="J62" s="44"/>
      <c r="K62" s="44"/>
      <c r="L62" s="44"/>
      <c r="M62" s="45">
        <f>SUM(H62:L62)</f>
        <v>0</v>
      </c>
      <c r="N62" s="46">
        <f t="shared" si="1"/>
        <v>0</v>
      </c>
      <c r="P62" s="34"/>
      <c r="Q62" s="34"/>
      <c r="R62" s="34"/>
      <c r="S62" s="34"/>
      <c r="T62" s="34"/>
    </row>
    <row r="63" spans="1:20" s="33" customFormat="1" ht="24" customHeight="1">
      <c r="A63" s="110"/>
      <c r="B63" s="71">
        <v>25</v>
      </c>
      <c r="C63" s="49" t="s">
        <v>101</v>
      </c>
      <c r="D63" s="42" t="s">
        <v>151</v>
      </c>
      <c r="E63" s="42" t="s">
        <v>120</v>
      </c>
      <c r="F63" s="63">
        <v>290</v>
      </c>
      <c r="G63" s="64">
        <v>783</v>
      </c>
      <c r="H63" s="43"/>
      <c r="I63" s="44"/>
      <c r="J63" s="44"/>
      <c r="K63" s="44"/>
      <c r="L63" s="44"/>
      <c r="M63" s="45">
        <f t="shared" si="4"/>
        <v>0</v>
      </c>
      <c r="N63" s="46">
        <f t="shared" si="1"/>
        <v>0</v>
      </c>
      <c r="P63" s="34"/>
      <c r="Q63" s="34"/>
      <c r="R63" s="34"/>
      <c r="S63" s="34"/>
      <c r="T63" s="34"/>
    </row>
    <row r="64" spans="1:20" s="33" customFormat="1" ht="24" customHeight="1">
      <c r="A64" s="110"/>
      <c r="B64" s="71">
        <v>25</v>
      </c>
      <c r="C64" s="49" t="s">
        <v>101</v>
      </c>
      <c r="D64" s="42" t="s">
        <v>151</v>
      </c>
      <c r="E64" s="42" t="s">
        <v>121</v>
      </c>
      <c r="F64" s="63">
        <v>290</v>
      </c>
      <c r="G64" s="64">
        <v>783</v>
      </c>
      <c r="H64" s="43"/>
      <c r="I64" s="44"/>
      <c r="J64" s="44"/>
      <c r="K64" s="44"/>
      <c r="L64" s="44"/>
      <c r="M64" s="45">
        <f t="shared" si="4"/>
        <v>0</v>
      </c>
      <c r="N64" s="46">
        <f t="shared" si="1"/>
        <v>0</v>
      </c>
      <c r="P64" s="34"/>
      <c r="Q64" s="34"/>
      <c r="R64" s="34"/>
      <c r="S64" s="34"/>
      <c r="T64" s="34"/>
    </row>
    <row r="65" spans="1:20" s="33" customFormat="1" ht="24" customHeight="1">
      <c r="A65" s="110"/>
      <c r="B65" s="71">
        <v>26</v>
      </c>
      <c r="C65" s="49" t="s">
        <v>101</v>
      </c>
      <c r="D65" s="76" t="s">
        <v>152</v>
      </c>
      <c r="E65" s="42" t="s">
        <v>114</v>
      </c>
      <c r="F65" s="63">
        <v>290</v>
      </c>
      <c r="G65" s="64">
        <v>783</v>
      </c>
      <c r="H65" s="43"/>
      <c r="I65" s="44"/>
      <c r="J65" s="44"/>
      <c r="K65" s="44"/>
      <c r="L65" s="44"/>
      <c r="M65" s="45">
        <f t="shared" si="4"/>
        <v>0</v>
      </c>
      <c r="N65" s="46">
        <f t="shared" si="1"/>
        <v>0</v>
      </c>
      <c r="P65" s="34"/>
      <c r="Q65" s="34"/>
      <c r="R65" s="34"/>
      <c r="S65" s="34"/>
      <c r="T65" s="34"/>
    </row>
    <row r="66" spans="1:20" s="33" customFormat="1" ht="24" customHeight="1">
      <c r="A66" s="110"/>
      <c r="B66" s="71">
        <v>26</v>
      </c>
      <c r="C66" s="49" t="s">
        <v>101</v>
      </c>
      <c r="D66" s="76" t="s">
        <v>152</v>
      </c>
      <c r="E66" s="42" t="s">
        <v>115</v>
      </c>
      <c r="F66" s="63">
        <v>290</v>
      </c>
      <c r="G66" s="64">
        <v>783</v>
      </c>
      <c r="H66" s="43"/>
      <c r="I66" s="44"/>
      <c r="J66" s="44"/>
      <c r="K66" s="44"/>
      <c r="L66" s="44"/>
      <c r="M66" s="45">
        <f t="shared" si="4"/>
        <v>0</v>
      </c>
      <c r="N66" s="46">
        <f t="shared" si="1"/>
        <v>0</v>
      </c>
      <c r="P66" s="34"/>
      <c r="Q66" s="34"/>
      <c r="R66" s="34"/>
      <c r="S66" s="34"/>
      <c r="T66" s="34"/>
    </row>
    <row r="67" spans="1:20" s="33" customFormat="1" ht="24" customHeight="1">
      <c r="A67" s="109" t="s">
        <v>94</v>
      </c>
      <c r="B67" s="71">
        <v>27</v>
      </c>
      <c r="C67" s="49" t="s">
        <v>23</v>
      </c>
      <c r="D67" s="42" t="s">
        <v>153</v>
      </c>
      <c r="E67" s="42" t="s">
        <v>154</v>
      </c>
      <c r="F67" s="63">
        <v>400</v>
      </c>
      <c r="G67" s="64">
        <v>1080</v>
      </c>
      <c r="H67" s="43"/>
      <c r="I67" s="44"/>
      <c r="J67" s="44"/>
      <c r="K67" s="44"/>
      <c r="L67" s="44"/>
      <c r="M67" s="45">
        <f t="shared" si="4"/>
        <v>0</v>
      </c>
      <c r="N67" s="46">
        <f t="shared" si="1"/>
        <v>0</v>
      </c>
      <c r="P67" s="34"/>
      <c r="Q67" s="34"/>
      <c r="R67" s="34"/>
      <c r="S67" s="34"/>
      <c r="T67" s="34"/>
    </row>
    <row r="68" spans="1:20" s="33" customFormat="1" ht="24" customHeight="1">
      <c r="A68" s="110"/>
      <c r="B68" s="71">
        <v>27</v>
      </c>
      <c r="C68" s="49" t="s">
        <v>23</v>
      </c>
      <c r="D68" s="42" t="s">
        <v>153</v>
      </c>
      <c r="E68" s="42" t="s">
        <v>155</v>
      </c>
      <c r="F68" s="63">
        <v>400</v>
      </c>
      <c r="G68" s="64">
        <v>1080</v>
      </c>
      <c r="H68" s="43"/>
      <c r="I68" s="44"/>
      <c r="J68" s="44"/>
      <c r="K68" s="44"/>
      <c r="L68" s="44"/>
      <c r="M68" s="45">
        <f t="shared" si="4"/>
        <v>0</v>
      </c>
      <c r="N68" s="46">
        <f t="shared" si="1"/>
        <v>0</v>
      </c>
      <c r="P68" s="34"/>
      <c r="Q68" s="34"/>
      <c r="R68" s="34"/>
      <c r="S68" s="34"/>
      <c r="T68" s="34"/>
    </row>
    <row r="69" spans="1:20" s="33" customFormat="1" ht="24" customHeight="1">
      <c r="A69" s="110"/>
      <c r="B69" s="71">
        <v>27</v>
      </c>
      <c r="C69" s="49" t="s">
        <v>23</v>
      </c>
      <c r="D69" s="42" t="s">
        <v>153</v>
      </c>
      <c r="E69" s="42" t="s">
        <v>156</v>
      </c>
      <c r="F69" s="63">
        <v>400</v>
      </c>
      <c r="G69" s="64">
        <v>1080</v>
      </c>
      <c r="H69" s="43"/>
      <c r="I69" s="44"/>
      <c r="J69" s="44"/>
      <c r="K69" s="44"/>
      <c r="L69" s="44"/>
      <c r="M69" s="45">
        <f t="shared" si="4"/>
        <v>0</v>
      </c>
      <c r="N69" s="46">
        <f t="shared" si="1"/>
        <v>0</v>
      </c>
      <c r="P69" s="34"/>
      <c r="Q69" s="34"/>
      <c r="R69" s="34"/>
      <c r="S69" s="34"/>
      <c r="T69" s="34"/>
    </row>
    <row r="70" spans="1:20" s="33" customFormat="1" ht="24" customHeight="1">
      <c r="A70" s="110"/>
      <c r="B70" s="71">
        <v>28</v>
      </c>
      <c r="C70" s="49" t="s">
        <v>23</v>
      </c>
      <c r="D70" s="51" t="s">
        <v>157</v>
      </c>
      <c r="E70" s="74" t="s">
        <v>131</v>
      </c>
      <c r="F70" s="63">
        <v>360</v>
      </c>
      <c r="G70" s="64">
        <v>972</v>
      </c>
      <c r="H70" s="43"/>
      <c r="I70" s="44"/>
      <c r="J70" s="44"/>
      <c r="K70" s="44"/>
      <c r="L70" s="44"/>
      <c r="M70" s="45">
        <f t="shared" si="4"/>
        <v>0</v>
      </c>
      <c r="N70" s="46">
        <f t="shared" si="1"/>
        <v>0</v>
      </c>
      <c r="P70" s="34"/>
      <c r="Q70" s="34"/>
      <c r="R70" s="34"/>
      <c r="S70" s="34"/>
      <c r="T70" s="34"/>
    </row>
    <row r="71" spans="1:20" s="33" customFormat="1" ht="24" customHeight="1">
      <c r="A71" s="110"/>
      <c r="B71" s="71">
        <v>28</v>
      </c>
      <c r="C71" s="49" t="s">
        <v>23</v>
      </c>
      <c r="D71" s="51" t="s">
        <v>157</v>
      </c>
      <c r="E71" s="42" t="s">
        <v>132</v>
      </c>
      <c r="F71" s="63">
        <v>360</v>
      </c>
      <c r="G71" s="64">
        <v>972</v>
      </c>
      <c r="H71" s="43"/>
      <c r="I71" s="44"/>
      <c r="J71" s="44"/>
      <c r="K71" s="44"/>
      <c r="L71" s="44"/>
      <c r="M71" s="45">
        <f t="shared" si="4"/>
        <v>0</v>
      </c>
      <c r="N71" s="46">
        <f t="shared" si="1"/>
        <v>0</v>
      </c>
      <c r="P71" s="34"/>
      <c r="Q71" s="34"/>
      <c r="R71" s="34"/>
      <c r="S71" s="34"/>
      <c r="T71" s="34"/>
    </row>
    <row r="72" spans="1:20" s="33" customFormat="1" ht="24" customHeight="1">
      <c r="A72" s="110"/>
      <c r="B72" s="71">
        <v>28</v>
      </c>
      <c r="C72" s="49" t="s">
        <v>23</v>
      </c>
      <c r="D72" s="51" t="s">
        <v>157</v>
      </c>
      <c r="E72" s="74" t="s">
        <v>133</v>
      </c>
      <c r="F72" s="63">
        <v>360</v>
      </c>
      <c r="G72" s="64">
        <v>972</v>
      </c>
      <c r="H72" s="43"/>
      <c r="I72" s="73"/>
      <c r="J72" s="73"/>
      <c r="K72" s="73"/>
      <c r="L72" s="73"/>
      <c r="M72" s="45">
        <f t="shared" si="4"/>
        <v>0</v>
      </c>
      <c r="N72" s="46">
        <f t="shared" si="1"/>
        <v>0</v>
      </c>
      <c r="P72" s="34"/>
      <c r="Q72" s="34"/>
      <c r="R72" s="34"/>
      <c r="S72" s="34"/>
      <c r="T72" s="34"/>
    </row>
    <row r="73" spans="1:20" s="33" customFormat="1" ht="24" customHeight="1">
      <c r="A73" s="111"/>
      <c r="B73" s="71">
        <v>29</v>
      </c>
      <c r="C73" s="49" t="s">
        <v>23</v>
      </c>
      <c r="D73" s="51" t="s">
        <v>158</v>
      </c>
      <c r="E73" s="42" t="s">
        <v>117</v>
      </c>
      <c r="F73" s="63">
        <v>360</v>
      </c>
      <c r="G73" s="64">
        <v>972</v>
      </c>
      <c r="H73" s="43"/>
      <c r="I73" s="44"/>
      <c r="J73" s="44"/>
      <c r="K73" s="44"/>
      <c r="L73" s="44"/>
      <c r="M73" s="45">
        <f t="shared" si="4"/>
        <v>0</v>
      </c>
      <c r="N73" s="46">
        <f t="shared" si="1"/>
        <v>0</v>
      </c>
      <c r="P73" s="34"/>
      <c r="Q73" s="34"/>
      <c r="R73" s="34"/>
      <c r="S73" s="34"/>
      <c r="T73" s="34"/>
    </row>
    <row r="74" spans="1:20" s="33" customFormat="1" ht="24" customHeight="1">
      <c r="A74" s="109" t="s">
        <v>159</v>
      </c>
      <c r="B74" s="106"/>
      <c r="C74" s="107"/>
      <c r="D74" s="107"/>
      <c r="E74" s="107"/>
      <c r="F74" s="107"/>
      <c r="G74" s="108"/>
      <c r="H74" s="101" t="s">
        <v>174</v>
      </c>
      <c r="I74" s="102" t="s">
        <v>175</v>
      </c>
      <c r="J74" s="102" t="s">
        <v>176</v>
      </c>
      <c r="K74" s="102" t="s">
        <v>177</v>
      </c>
      <c r="L74" s="102" t="s">
        <v>178</v>
      </c>
      <c r="M74" s="45"/>
      <c r="N74" s="46"/>
      <c r="P74" s="34"/>
      <c r="Q74" s="34"/>
      <c r="R74" s="34"/>
      <c r="S74" s="34"/>
      <c r="T74" s="34"/>
    </row>
    <row r="75" spans="1:20" s="33" customFormat="1" ht="25.05" customHeight="1">
      <c r="A75" s="110"/>
      <c r="B75" s="71">
        <v>30</v>
      </c>
      <c r="C75" s="49" t="s">
        <v>101</v>
      </c>
      <c r="D75" s="42" t="s">
        <v>160</v>
      </c>
      <c r="E75" s="42" t="s">
        <v>162</v>
      </c>
      <c r="F75" s="63">
        <v>320</v>
      </c>
      <c r="G75" s="64">
        <v>864</v>
      </c>
      <c r="H75" s="43"/>
      <c r="I75" s="44"/>
      <c r="J75" s="44"/>
      <c r="K75" s="44"/>
      <c r="L75" s="44"/>
      <c r="M75" s="45">
        <f t="shared" ref="M75:M80" si="5">SUM(H75:L75)</f>
        <v>0</v>
      </c>
      <c r="N75" s="46">
        <f t="shared" si="1"/>
        <v>0</v>
      </c>
      <c r="P75" s="34"/>
      <c r="Q75" s="34"/>
      <c r="R75" s="34"/>
      <c r="S75" s="34"/>
      <c r="T75" s="34"/>
    </row>
    <row r="76" spans="1:20" s="33" customFormat="1" ht="25.05" customHeight="1">
      <c r="A76" s="110"/>
      <c r="B76" s="71">
        <v>30</v>
      </c>
      <c r="C76" s="49" t="s">
        <v>101</v>
      </c>
      <c r="D76" s="42" t="s">
        <v>160</v>
      </c>
      <c r="E76" s="42" t="s">
        <v>163</v>
      </c>
      <c r="F76" s="63">
        <v>320</v>
      </c>
      <c r="G76" s="64">
        <v>864</v>
      </c>
      <c r="H76" s="43"/>
      <c r="I76" s="44"/>
      <c r="J76" s="44"/>
      <c r="K76" s="44"/>
      <c r="L76" s="44"/>
      <c r="M76" s="45">
        <f t="shared" si="5"/>
        <v>0</v>
      </c>
      <c r="N76" s="46">
        <f t="shared" si="1"/>
        <v>0</v>
      </c>
      <c r="P76" s="34"/>
      <c r="Q76" s="34"/>
      <c r="R76" s="34"/>
      <c r="S76" s="34"/>
      <c r="T76" s="34"/>
    </row>
    <row r="77" spans="1:20" s="33" customFormat="1" ht="25.05" customHeight="1">
      <c r="A77" s="110"/>
      <c r="B77" s="71">
        <v>30</v>
      </c>
      <c r="C77" s="49" t="s">
        <v>101</v>
      </c>
      <c r="D77" s="42" t="s">
        <v>160</v>
      </c>
      <c r="E77" s="74" t="s">
        <v>164</v>
      </c>
      <c r="F77" s="63">
        <v>320</v>
      </c>
      <c r="G77" s="64">
        <v>864</v>
      </c>
      <c r="H77" s="43"/>
      <c r="I77" s="44"/>
      <c r="J77" s="44"/>
      <c r="K77" s="44"/>
      <c r="L77" s="44"/>
      <c r="M77" s="45">
        <f t="shared" si="5"/>
        <v>0</v>
      </c>
      <c r="N77" s="46">
        <f t="shared" si="1"/>
        <v>0</v>
      </c>
      <c r="P77" s="34"/>
      <c r="Q77" s="34"/>
      <c r="R77" s="34"/>
      <c r="S77" s="34"/>
      <c r="T77" s="34"/>
    </row>
    <row r="78" spans="1:20" s="33" customFormat="1" ht="25.05" customHeight="1">
      <c r="A78" s="110"/>
      <c r="B78" s="71">
        <v>31</v>
      </c>
      <c r="C78" s="49" t="s">
        <v>101</v>
      </c>
      <c r="D78" s="42" t="s">
        <v>161</v>
      </c>
      <c r="E78" s="42" t="s">
        <v>162</v>
      </c>
      <c r="F78" s="63">
        <v>330</v>
      </c>
      <c r="G78" s="64">
        <v>891</v>
      </c>
      <c r="H78" s="43"/>
      <c r="I78" s="44"/>
      <c r="J78" s="44"/>
      <c r="K78" s="44"/>
      <c r="L78" s="44"/>
      <c r="M78" s="45">
        <f t="shared" si="5"/>
        <v>0</v>
      </c>
      <c r="N78" s="46">
        <f t="shared" si="1"/>
        <v>0</v>
      </c>
      <c r="P78" s="34"/>
      <c r="Q78" s="34"/>
      <c r="R78" s="34"/>
      <c r="S78" s="34"/>
      <c r="T78" s="34"/>
    </row>
    <row r="79" spans="1:20" s="33" customFormat="1" ht="24" customHeight="1">
      <c r="A79" s="110"/>
      <c r="B79" s="71">
        <v>31</v>
      </c>
      <c r="C79" s="49" t="s">
        <v>101</v>
      </c>
      <c r="D79" s="42" t="s">
        <v>161</v>
      </c>
      <c r="E79" s="42" t="s">
        <v>163</v>
      </c>
      <c r="F79" s="63">
        <v>330</v>
      </c>
      <c r="G79" s="64">
        <v>891</v>
      </c>
      <c r="H79" s="47"/>
      <c r="I79" s="48"/>
      <c r="J79" s="48"/>
      <c r="K79" s="48"/>
      <c r="L79" s="48"/>
      <c r="M79" s="45">
        <f t="shared" si="5"/>
        <v>0</v>
      </c>
      <c r="N79" s="46">
        <f t="shared" si="1"/>
        <v>0</v>
      </c>
      <c r="P79" s="34"/>
      <c r="Q79" s="34"/>
      <c r="R79" s="34"/>
      <c r="S79" s="34"/>
      <c r="T79" s="34"/>
    </row>
    <row r="80" spans="1:20" s="33" customFormat="1" ht="24" customHeight="1">
      <c r="A80" s="111"/>
      <c r="B80" s="71">
        <v>31</v>
      </c>
      <c r="C80" s="49" t="s">
        <v>101</v>
      </c>
      <c r="D80" s="42" t="s">
        <v>161</v>
      </c>
      <c r="E80" s="74" t="s">
        <v>164</v>
      </c>
      <c r="F80" s="63">
        <v>330</v>
      </c>
      <c r="G80" s="64">
        <v>891</v>
      </c>
      <c r="H80" s="43"/>
      <c r="I80" s="44"/>
      <c r="J80" s="44"/>
      <c r="K80" s="44"/>
      <c r="L80" s="44"/>
      <c r="M80" s="45">
        <f t="shared" si="5"/>
        <v>0</v>
      </c>
      <c r="N80" s="46">
        <f t="shared" si="1"/>
        <v>0</v>
      </c>
      <c r="P80" s="34"/>
      <c r="Q80" s="34"/>
      <c r="R80" s="34"/>
      <c r="S80" s="34"/>
      <c r="T80" s="34"/>
    </row>
    <row r="81" spans="1:20" s="33" customFormat="1" ht="24" customHeight="1">
      <c r="A81" s="112" t="s">
        <v>165</v>
      </c>
      <c r="B81" s="72">
        <v>32</v>
      </c>
      <c r="C81" s="49" t="s">
        <v>101</v>
      </c>
      <c r="D81" s="51" t="s">
        <v>166</v>
      </c>
      <c r="E81" s="42" t="s">
        <v>167</v>
      </c>
      <c r="F81" s="63">
        <v>100</v>
      </c>
      <c r="G81" s="64">
        <v>270</v>
      </c>
      <c r="H81" s="103"/>
      <c r="I81" s="104"/>
      <c r="J81" s="104"/>
      <c r="K81" s="104"/>
      <c r="L81" s="105"/>
      <c r="M81" s="45">
        <f t="shared" si="4"/>
        <v>0</v>
      </c>
      <c r="N81" s="46">
        <f t="shared" si="1"/>
        <v>0</v>
      </c>
      <c r="P81" s="34"/>
      <c r="Q81" s="34"/>
      <c r="R81" s="34"/>
      <c r="S81" s="34"/>
      <c r="T81" s="34"/>
    </row>
    <row r="82" spans="1:20" s="33" customFormat="1" ht="24" customHeight="1">
      <c r="A82" s="113"/>
      <c r="B82" s="72">
        <v>32</v>
      </c>
      <c r="C82" s="49" t="s">
        <v>101</v>
      </c>
      <c r="D82" s="51" t="s">
        <v>166</v>
      </c>
      <c r="E82" s="42" t="s">
        <v>168</v>
      </c>
      <c r="F82" s="63">
        <v>130</v>
      </c>
      <c r="G82" s="64">
        <v>351</v>
      </c>
      <c r="H82" s="103"/>
      <c r="I82" s="104"/>
      <c r="J82" s="104"/>
      <c r="K82" s="104"/>
      <c r="L82" s="105"/>
      <c r="M82" s="45">
        <f t="shared" si="4"/>
        <v>0</v>
      </c>
      <c r="N82" s="46">
        <f t="shared" si="1"/>
        <v>0</v>
      </c>
      <c r="P82" s="34"/>
      <c r="Q82" s="34"/>
      <c r="R82" s="34"/>
      <c r="S82" s="34"/>
      <c r="T82" s="34"/>
    </row>
    <row r="83" spans="1:20" s="33" customFormat="1" ht="24" customHeight="1">
      <c r="A83" s="113"/>
      <c r="B83" s="72">
        <v>32</v>
      </c>
      <c r="C83" s="49" t="s">
        <v>101</v>
      </c>
      <c r="D83" s="51" t="s">
        <v>166</v>
      </c>
      <c r="E83" s="42" t="s">
        <v>169</v>
      </c>
      <c r="F83" s="63">
        <v>130</v>
      </c>
      <c r="G83" s="64">
        <v>351</v>
      </c>
      <c r="H83" s="103"/>
      <c r="I83" s="104"/>
      <c r="J83" s="104"/>
      <c r="K83" s="104"/>
      <c r="L83" s="105"/>
      <c r="M83" s="45">
        <f t="shared" si="4"/>
        <v>0</v>
      </c>
      <c r="N83" s="46">
        <f t="shared" ref="N83:N88" si="6">M83*F83</f>
        <v>0</v>
      </c>
      <c r="P83" s="34"/>
      <c r="Q83" s="34"/>
      <c r="R83" s="34"/>
      <c r="S83" s="34"/>
      <c r="T83" s="34"/>
    </row>
    <row r="84" spans="1:20" s="33" customFormat="1" ht="24" customHeight="1">
      <c r="A84" s="113"/>
      <c r="B84" s="72">
        <v>32</v>
      </c>
      <c r="C84" s="49" t="s">
        <v>101</v>
      </c>
      <c r="D84" s="51" t="s">
        <v>166</v>
      </c>
      <c r="E84" s="42" t="s">
        <v>170</v>
      </c>
      <c r="F84" s="63">
        <v>130</v>
      </c>
      <c r="G84" s="64">
        <v>351</v>
      </c>
      <c r="H84" s="103"/>
      <c r="I84" s="104"/>
      <c r="J84" s="104"/>
      <c r="K84" s="104"/>
      <c r="L84" s="105"/>
      <c r="M84" s="45">
        <f t="shared" si="4"/>
        <v>0</v>
      </c>
      <c r="N84" s="46">
        <f t="shared" si="6"/>
        <v>0</v>
      </c>
      <c r="P84" s="34"/>
      <c r="Q84" s="34"/>
      <c r="R84" s="34"/>
      <c r="S84" s="34"/>
      <c r="T84" s="34"/>
    </row>
    <row r="85" spans="1:20" s="33" customFormat="1" ht="24" customHeight="1">
      <c r="A85" s="113"/>
      <c r="B85" s="72">
        <v>33</v>
      </c>
      <c r="C85" s="49" t="s">
        <v>101</v>
      </c>
      <c r="D85" s="77" t="s">
        <v>171</v>
      </c>
      <c r="E85" s="42" t="s">
        <v>167</v>
      </c>
      <c r="F85" s="63">
        <v>200</v>
      </c>
      <c r="G85" s="64">
        <v>540</v>
      </c>
      <c r="H85" s="103"/>
      <c r="I85" s="104"/>
      <c r="J85" s="104"/>
      <c r="K85" s="104"/>
      <c r="L85" s="105"/>
      <c r="M85" s="45">
        <f t="shared" si="4"/>
        <v>0</v>
      </c>
      <c r="N85" s="46">
        <f t="shared" si="6"/>
        <v>0</v>
      </c>
      <c r="P85" s="34"/>
      <c r="Q85" s="34"/>
      <c r="R85" s="34"/>
      <c r="S85" s="34"/>
      <c r="T85" s="34"/>
    </row>
    <row r="86" spans="1:20" s="33" customFormat="1" ht="24" customHeight="1">
      <c r="A86" s="113"/>
      <c r="B86" s="72">
        <v>33</v>
      </c>
      <c r="C86" s="49" t="s">
        <v>101</v>
      </c>
      <c r="D86" s="77" t="s">
        <v>171</v>
      </c>
      <c r="E86" s="42" t="s">
        <v>168</v>
      </c>
      <c r="F86" s="63">
        <v>230</v>
      </c>
      <c r="G86" s="64">
        <v>621</v>
      </c>
      <c r="H86" s="103"/>
      <c r="I86" s="104"/>
      <c r="J86" s="104"/>
      <c r="K86" s="104"/>
      <c r="L86" s="105"/>
      <c r="M86" s="45">
        <f t="shared" si="4"/>
        <v>0</v>
      </c>
      <c r="N86" s="46">
        <f t="shared" si="6"/>
        <v>0</v>
      </c>
      <c r="P86" s="34"/>
      <c r="Q86" s="34"/>
      <c r="R86" s="34"/>
      <c r="S86" s="34"/>
      <c r="T86" s="34"/>
    </row>
    <row r="87" spans="1:20" s="33" customFormat="1" ht="24" customHeight="1">
      <c r="A87" s="113"/>
      <c r="B87" s="72">
        <v>33</v>
      </c>
      <c r="C87" s="49" t="s">
        <v>101</v>
      </c>
      <c r="D87" s="77" t="s">
        <v>171</v>
      </c>
      <c r="E87" s="42" t="s">
        <v>169</v>
      </c>
      <c r="F87" s="63">
        <v>230</v>
      </c>
      <c r="G87" s="64">
        <v>621</v>
      </c>
      <c r="H87" s="103"/>
      <c r="I87" s="104"/>
      <c r="J87" s="104"/>
      <c r="K87" s="104"/>
      <c r="L87" s="105"/>
      <c r="M87" s="45">
        <f t="shared" si="4"/>
        <v>0</v>
      </c>
      <c r="N87" s="46">
        <f t="shared" si="6"/>
        <v>0</v>
      </c>
      <c r="P87" s="34"/>
      <c r="Q87" s="34"/>
      <c r="R87" s="34"/>
      <c r="S87" s="34"/>
      <c r="T87" s="34"/>
    </row>
    <row r="88" spans="1:20" s="33" customFormat="1" ht="24" customHeight="1">
      <c r="A88" s="114"/>
      <c r="B88" s="72">
        <v>33</v>
      </c>
      <c r="C88" s="49" t="s">
        <v>101</v>
      </c>
      <c r="D88" s="77" t="s">
        <v>171</v>
      </c>
      <c r="E88" s="42" t="s">
        <v>170</v>
      </c>
      <c r="F88" s="63">
        <v>230</v>
      </c>
      <c r="G88" s="64">
        <v>621</v>
      </c>
      <c r="H88" s="103"/>
      <c r="I88" s="104"/>
      <c r="J88" s="104"/>
      <c r="K88" s="104"/>
      <c r="L88" s="105"/>
      <c r="M88" s="45">
        <f t="shared" si="4"/>
        <v>0</v>
      </c>
      <c r="N88" s="46">
        <f t="shared" si="6"/>
        <v>0</v>
      </c>
      <c r="P88" s="34"/>
      <c r="Q88" s="34"/>
      <c r="R88" s="34"/>
      <c r="S88" s="34"/>
      <c r="T88" s="34"/>
    </row>
    <row r="89" spans="1:20" s="33" customFormat="1" ht="24" customHeight="1">
      <c r="A89" s="53"/>
      <c r="B89" s="53"/>
      <c r="C89" s="54"/>
      <c r="D89" s="53"/>
      <c r="E89" s="53"/>
      <c r="F89" s="55"/>
      <c r="G89" s="56"/>
      <c r="H89" s="57"/>
      <c r="I89" s="58"/>
      <c r="J89" s="58"/>
      <c r="K89" s="58"/>
      <c r="L89" s="58"/>
      <c r="M89" s="59"/>
      <c r="N89" s="60"/>
      <c r="P89" s="34"/>
      <c r="Q89" s="34"/>
      <c r="R89" s="34"/>
      <c r="S89" s="34"/>
      <c r="T89" s="34"/>
    </row>
    <row r="90" spans="1:20" s="33" customFormat="1" ht="24" customHeight="1">
      <c r="A90" s="53"/>
      <c r="B90" s="53"/>
      <c r="C90" s="54"/>
      <c r="D90" s="53"/>
      <c r="E90" s="53"/>
      <c r="F90" s="55"/>
      <c r="G90" s="56"/>
      <c r="H90" s="57"/>
      <c r="I90" s="58"/>
      <c r="J90" s="58"/>
      <c r="K90" s="58"/>
      <c r="L90" s="58"/>
      <c r="M90" s="59"/>
      <c r="N90" s="60"/>
      <c r="P90" s="34"/>
      <c r="Q90" s="34"/>
      <c r="R90" s="34"/>
      <c r="S90" s="34"/>
      <c r="T90" s="34"/>
    </row>
    <row r="91" spans="1:20" s="33" customFormat="1" ht="24" customHeight="1">
      <c r="A91" s="50" t="s">
        <v>24</v>
      </c>
      <c r="B91" s="50"/>
      <c r="C91" s="37"/>
      <c r="D91" s="37"/>
      <c r="E91" s="37"/>
      <c r="F91" s="38"/>
      <c r="G91" s="38"/>
      <c r="H91" s="37"/>
      <c r="I91" s="37"/>
      <c r="J91" s="37"/>
      <c r="K91" s="37"/>
      <c r="L91" s="37"/>
      <c r="M91" s="59"/>
      <c r="N91" s="60"/>
      <c r="P91" s="34"/>
      <c r="Q91" s="34"/>
      <c r="R91" s="34"/>
      <c r="S91" s="34"/>
      <c r="T91" s="34"/>
    </row>
    <row r="92" spans="1:20" s="33" customFormat="1" ht="24" customHeight="1">
      <c r="A92" s="50"/>
      <c r="B92" s="50"/>
      <c r="C92" s="37"/>
      <c r="D92" s="37"/>
      <c r="E92" s="37"/>
      <c r="F92" s="38"/>
      <c r="G92" s="38"/>
      <c r="H92" s="37"/>
      <c r="I92" s="37"/>
      <c r="J92" s="37"/>
      <c r="K92" s="37"/>
      <c r="L92" s="37"/>
      <c r="M92" s="59"/>
      <c r="N92" s="60"/>
      <c r="P92" s="34"/>
      <c r="Q92" s="34"/>
      <c r="R92" s="34"/>
      <c r="S92" s="34"/>
      <c r="T92" s="34"/>
    </row>
    <row r="93" spans="1:20" s="33" customFormat="1" ht="24" customHeight="1">
      <c r="A93" s="50"/>
      <c r="B93" s="50"/>
      <c r="C93" s="37"/>
      <c r="D93" s="37"/>
      <c r="E93" s="37"/>
      <c r="F93" s="38"/>
      <c r="G93" s="38"/>
      <c r="H93" s="37"/>
      <c r="I93" s="37"/>
      <c r="J93" s="37"/>
      <c r="K93" s="37"/>
      <c r="L93" s="37"/>
      <c r="M93" s="59"/>
      <c r="N93" s="60"/>
      <c r="P93" s="34"/>
      <c r="Q93" s="34"/>
      <c r="R93" s="34"/>
      <c r="S93" s="34"/>
      <c r="T93" s="34"/>
    </row>
    <row r="94" spans="1:20" s="33" customFormat="1" ht="24" customHeight="1">
      <c r="A94" s="50" t="s">
        <v>25</v>
      </c>
      <c r="B94" s="50"/>
      <c r="C94" s="37"/>
      <c r="D94" s="37"/>
      <c r="E94" s="37"/>
      <c r="F94" s="38"/>
      <c r="G94" s="38"/>
      <c r="H94" s="37"/>
      <c r="I94" s="37"/>
      <c r="J94" s="37"/>
      <c r="K94" s="37"/>
      <c r="L94" s="37"/>
      <c r="M94" s="59"/>
      <c r="N94" s="60"/>
      <c r="P94" s="34"/>
      <c r="Q94" s="34"/>
      <c r="R94" s="34"/>
      <c r="S94" s="34"/>
      <c r="T94" s="34"/>
    </row>
    <row r="95" spans="1:20" s="33" customFormat="1" ht="24" customHeight="1">
      <c r="A95" s="50"/>
      <c r="B95" s="50"/>
      <c r="C95" s="37"/>
      <c r="D95" s="37"/>
      <c r="E95" s="37"/>
      <c r="F95" s="38"/>
      <c r="G95" s="38"/>
      <c r="H95" s="37"/>
      <c r="I95" s="37"/>
      <c r="J95" s="37"/>
      <c r="K95" s="37"/>
      <c r="L95" s="37"/>
      <c r="M95" s="59"/>
      <c r="N95" s="60"/>
      <c r="P95" s="34"/>
      <c r="Q95" s="34"/>
      <c r="R95" s="34"/>
      <c r="S95" s="34"/>
      <c r="T95" s="34"/>
    </row>
    <row r="96" spans="1:20" s="33" customFormat="1" ht="24" customHeight="1">
      <c r="A96" s="37"/>
      <c r="B96" s="37"/>
      <c r="C96" s="37"/>
      <c r="D96" s="37"/>
      <c r="E96" s="37"/>
      <c r="F96" s="38"/>
      <c r="G96" s="38"/>
      <c r="H96" s="37"/>
      <c r="I96" s="37"/>
      <c r="J96" s="37"/>
      <c r="K96" s="37"/>
      <c r="L96" s="37"/>
      <c r="M96" s="59"/>
      <c r="N96" s="60"/>
      <c r="P96" s="34"/>
      <c r="Q96" s="34"/>
      <c r="R96" s="34"/>
      <c r="S96" s="34"/>
      <c r="T96" s="34"/>
    </row>
    <row r="97" spans="1:20" s="33" customFormat="1" ht="24" customHeight="1">
      <c r="A97" s="37"/>
      <c r="B97" s="37"/>
      <c r="C97" s="37"/>
      <c r="D97" s="37"/>
      <c r="E97" s="37"/>
      <c r="F97" s="38"/>
      <c r="G97" s="38"/>
      <c r="H97" s="37"/>
      <c r="I97" s="37"/>
      <c r="J97" s="37"/>
      <c r="K97" s="37"/>
      <c r="L97" s="37"/>
      <c r="M97" s="59"/>
      <c r="N97" s="60"/>
      <c r="P97" s="34"/>
      <c r="Q97" s="34"/>
      <c r="R97" s="34"/>
      <c r="S97" s="34"/>
      <c r="T97" s="34"/>
    </row>
    <row r="98" spans="1:20" s="33" customFormat="1" ht="24" customHeight="1">
      <c r="A98" s="37"/>
      <c r="B98" s="37"/>
      <c r="C98" s="37"/>
      <c r="D98" s="37"/>
      <c r="E98" s="37"/>
      <c r="F98" s="38"/>
      <c r="G98" s="38"/>
      <c r="H98" s="37"/>
      <c r="I98" s="37"/>
      <c r="J98" s="37"/>
      <c r="K98" s="37"/>
      <c r="L98" s="37"/>
      <c r="M98" s="59"/>
      <c r="N98" s="60"/>
      <c r="P98" s="34"/>
      <c r="Q98" s="34"/>
      <c r="R98" s="34"/>
      <c r="S98" s="34"/>
      <c r="T98" s="34"/>
    </row>
    <row r="99" spans="1:20" s="33" customFormat="1" ht="24" customHeight="1">
      <c r="A99" s="37"/>
      <c r="B99" s="37"/>
      <c r="C99" s="37"/>
      <c r="D99" s="37"/>
      <c r="E99" s="37"/>
      <c r="F99" s="38"/>
      <c r="G99" s="38"/>
      <c r="H99" s="37"/>
      <c r="I99" s="37"/>
      <c r="J99" s="37"/>
      <c r="K99" s="37"/>
      <c r="L99" s="37"/>
      <c r="M99" s="59"/>
      <c r="N99" s="60"/>
      <c r="P99" s="34"/>
      <c r="Q99" s="34"/>
      <c r="R99" s="34"/>
      <c r="S99" s="34"/>
      <c r="T99" s="34"/>
    </row>
    <row r="100" spans="1:20" s="33" customFormat="1" ht="24" customHeight="1">
      <c r="A100" s="50" t="s">
        <v>105</v>
      </c>
      <c r="B100" s="50"/>
      <c r="C100" s="37"/>
      <c r="D100" s="37"/>
      <c r="E100" s="37"/>
      <c r="F100" s="38"/>
      <c r="G100" s="38"/>
      <c r="H100" s="37"/>
      <c r="I100" s="37"/>
      <c r="J100" s="37"/>
      <c r="K100" s="37"/>
      <c r="L100" s="37"/>
      <c r="M100" s="59"/>
      <c r="N100" s="60"/>
      <c r="P100" s="34"/>
      <c r="Q100" s="34"/>
      <c r="R100" s="34"/>
      <c r="S100" s="34"/>
      <c r="T100" s="34"/>
    </row>
    <row r="101" spans="1:20" s="33" customFormat="1" ht="24" customHeight="1">
      <c r="A101" s="26"/>
      <c r="B101" s="26"/>
      <c r="C101" s="19"/>
      <c r="D101" s="19"/>
      <c r="E101" s="19"/>
      <c r="F101" s="28"/>
      <c r="G101" s="29"/>
      <c r="H101" s="30"/>
      <c r="I101" s="31"/>
      <c r="J101" s="31"/>
      <c r="K101" s="31"/>
      <c r="L101" s="31"/>
      <c r="M101" s="32"/>
      <c r="N101" s="13"/>
      <c r="P101" s="34"/>
      <c r="Q101" s="34"/>
      <c r="R101" s="34"/>
      <c r="S101" s="34"/>
      <c r="T101" s="34"/>
    </row>
    <row r="102" spans="1:20" s="33" customFormat="1" ht="24" customHeight="1">
      <c r="A102" s="26"/>
      <c r="B102" s="26"/>
      <c r="C102" s="19"/>
      <c r="D102" s="19"/>
      <c r="E102" s="19"/>
      <c r="F102" s="28"/>
      <c r="G102" s="29"/>
      <c r="H102" s="30"/>
      <c r="I102" s="31"/>
      <c r="J102" s="31"/>
      <c r="K102" s="31"/>
      <c r="L102" s="31"/>
      <c r="M102" s="32"/>
      <c r="N102" s="13"/>
      <c r="P102" s="34"/>
      <c r="Q102" s="34"/>
      <c r="R102" s="34"/>
      <c r="S102" s="34"/>
      <c r="T102" s="34"/>
    </row>
    <row r="103" spans="1:20" s="33" customFormat="1" ht="24" customHeight="1">
      <c r="A103" s="50"/>
      <c r="B103" s="50"/>
      <c r="C103" s="37"/>
      <c r="D103" s="37"/>
      <c r="E103" s="37"/>
      <c r="F103" s="38"/>
      <c r="G103" s="38"/>
      <c r="H103" s="37"/>
      <c r="I103" s="37"/>
      <c r="J103" s="37"/>
      <c r="K103" s="37"/>
      <c r="L103" s="37"/>
      <c r="M103" s="37"/>
      <c r="N103" s="37"/>
      <c r="P103" s="34"/>
      <c r="Q103" s="34"/>
      <c r="R103" s="34"/>
      <c r="S103" s="34"/>
      <c r="T103" s="34"/>
    </row>
    <row r="104" spans="1:20" ht="19.8" customHeight="1">
      <c r="A104" s="50"/>
      <c r="B104" s="50"/>
      <c r="C104" s="37"/>
      <c r="D104" s="37"/>
      <c r="E104" s="37"/>
      <c r="F104" s="38"/>
      <c r="G104" s="38"/>
      <c r="H104" s="37"/>
      <c r="I104" s="37"/>
      <c r="J104" s="37"/>
      <c r="K104" s="37"/>
      <c r="L104" s="37"/>
      <c r="M104" s="37"/>
      <c r="N104" s="37"/>
      <c r="P104" s="21"/>
      <c r="Q104" s="21"/>
      <c r="R104" s="21"/>
      <c r="S104" s="21"/>
      <c r="T104" s="21"/>
    </row>
    <row r="105" spans="1:20" ht="19.8" customHeight="1">
      <c r="A105" s="50"/>
      <c r="B105" s="50"/>
      <c r="C105" s="37"/>
      <c r="D105" s="37"/>
      <c r="E105" s="37"/>
      <c r="F105" s="38"/>
      <c r="G105" s="38"/>
      <c r="H105" s="37"/>
      <c r="I105" s="37"/>
      <c r="J105" s="37"/>
      <c r="K105" s="37"/>
      <c r="L105" s="37"/>
      <c r="M105" s="37"/>
      <c r="N105" s="37"/>
      <c r="P105" s="21"/>
      <c r="Q105" s="21"/>
      <c r="R105" s="21"/>
      <c r="S105" s="21"/>
      <c r="T105" s="21"/>
    </row>
    <row r="106" spans="1:20" s="36" customFormat="1" ht="19.8" customHeight="1">
      <c r="A106" s="50"/>
      <c r="B106" s="50"/>
      <c r="C106" s="37"/>
      <c r="D106" s="37"/>
      <c r="E106" s="37"/>
      <c r="F106" s="38"/>
      <c r="G106" s="38"/>
      <c r="H106" s="37"/>
      <c r="I106" s="37"/>
      <c r="J106" s="37"/>
      <c r="K106" s="37"/>
      <c r="L106" s="37"/>
      <c r="M106" s="37"/>
      <c r="N106" s="37"/>
      <c r="P106" s="35"/>
      <c r="Q106" s="35"/>
      <c r="R106" s="35"/>
      <c r="S106" s="35"/>
      <c r="T106" s="35"/>
    </row>
    <row r="107" spans="1:20" s="36" customFormat="1" ht="19.8" customHeight="1">
      <c r="A107" s="50"/>
      <c r="B107" s="50"/>
      <c r="C107" s="37"/>
      <c r="D107" s="37"/>
      <c r="E107" s="37"/>
      <c r="F107" s="38"/>
      <c r="G107" s="38"/>
      <c r="H107" s="37"/>
      <c r="I107" s="37"/>
      <c r="J107" s="37"/>
      <c r="K107" s="37"/>
      <c r="L107" s="37"/>
      <c r="M107" s="37"/>
      <c r="N107" s="37"/>
      <c r="P107" s="35"/>
      <c r="Q107" s="35"/>
      <c r="R107" s="35"/>
      <c r="S107" s="35"/>
      <c r="T107" s="35"/>
    </row>
    <row r="108" spans="1:20" s="36" customFormat="1" ht="19.8" customHeight="1">
      <c r="A108" s="37"/>
      <c r="B108" s="37"/>
      <c r="C108" s="37"/>
      <c r="D108" s="37"/>
      <c r="E108" s="37"/>
      <c r="F108" s="38"/>
      <c r="G108" s="38"/>
      <c r="H108" s="37"/>
      <c r="I108" s="37"/>
      <c r="J108" s="37"/>
      <c r="K108" s="37"/>
      <c r="L108" s="37"/>
      <c r="M108" s="37"/>
      <c r="N108" s="37"/>
      <c r="P108" s="35"/>
      <c r="Q108" s="35"/>
      <c r="R108" s="35"/>
      <c r="S108" s="35"/>
      <c r="T108" s="35"/>
    </row>
    <row r="109" spans="1:20" s="36" customFormat="1" ht="19.8" customHeight="1">
      <c r="A109" s="37"/>
      <c r="B109" s="37"/>
      <c r="C109" s="37"/>
      <c r="D109" s="37"/>
      <c r="E109" s="37"/>
      <c r="F109" s="38"/>
      <c r="G109" s="38"/>
      <c r="H109" s="37"/>
      <c r="I109" s="37"/>
      <c r="J109" s="37"/>
      <c r="K109" s="37"/>
      <c r="L109" s="37"/>
      <c r="M109" s="37"/>
      <c r="N109" s="37"/>
      <c r="P109" s="35"/>
      <c r="Q109" s="35"/>
      <c r="R109" s="35"/>
      <c r="S109" s="35"/>
      <c r="T109" s="35"/>
    </row>
    <row r="110" spans="1:20" s="36" customFormat="1" ht="19.8" customHeight="1">
      <c r="A110" s="37"/>
      <c r="B110" s="37"/>
      <c r="C110" s="37"/>
      <c r="D110" s="37"/>
      <c r="E110" s="37"/>
      <c r="F110" s="38"/>
      <c r="G110" s="38"/>
      <c r="H110" s="37"/>
      <c r="I110" s="37"/>
      <c r="J110" s="37"/>
      <c r="K110" s="37"/>
      <c r="L110" s="37"/>
      <c r="M110" s="37"/>
      <c r="N110" s="37"/>
      <c r="P110" s="35"/>
      <c r="Q110" s="35"/>
      <c r="R110" s="35"/>
      <c r="S110" s="35"/>
      <c r="T110" s="35"/>
    </row>
    <row r="111" spans="1:20" s="36" customFormat="1" ht="19.8" customHeight="1">
      <c r="A111" s="37"/>
      <c r="B111" s="37"/>
      <c r="C111" s="37"/>
      <c r="D111" s="37"/>
      <c r="E111" s="37"/>
      <c r="F111" s="38"/>
      <c r="G111" s="38"/>
      <c r="H111" s="37"/>
      <c r="I111" s="37"/>
      <c r="J111" s="37"/>
      <c r="K111" s="37"/>
      <c r="L111" s="37"/>
      <c r="M111" s="37"/>
      <c r="N111" s="37"/>
      <c r="P111" s="35"/>
      <c r="Q111" s="35"/>
      <c r="R111" s="35"/>
      <c r="S111" s="35"/>
      <c r="T111" s="35"/>
    </row>
    <row r="112" spans="1:20" s="36" customFormat="1" ht="19.8" customHeight="1">
      <c r="A112" s="50"/>
      <c r="B112" s="50"/>
      <c r="C112" s="37"/>
      <c r="D112" s="37"/>
      <c r="E112" s="37"/>
      <c r="F112" s="38"/>
      <c r="G112" s="38"/>
      <c r="H112" s="37"/>
      <c r="I112" s="37"/>
      <c r="J112" s="37"/>
      <c r="K112" s="37"/>
      <c r="L112" s="37"/>
      <c r="M112" s="37"/>
      <c r="N112" s="37"/>
      <c r="P112" s="35"/>
      <c r="Q112" s="35"/>
      <c r="R112" s="35"/>
      <c r="S112" s="35"/>
      <c r="T112" s="35"/>
    </row>
    <row r="113" spans="1:20" s="36" customFormat="1" ht="19.8" customHeight="1">
      <c r="A113" s="13"/>
      <c r="B113" s="13"/>
      <c r="C113" s="13"/>
      <c r="D113" s="13"/>
      <c r="E113" s="13"/>
      <c r="F113" s="18"/>
      <c r="G113" s="18"/>
      <c r="H113" s="13"/>
      <c r="I113" s="13"/>
      <c r="J113" s="13"/>
      <c r="K113" s="13"/>
      <c r="L113" s="13"/>
      <c r="M113" s="13"/>
      <c r="N113" s="13"/>
      <c r="P113" s="35"/>
      <c r="Q113" s="35"/>
      <c r="R113" s="35"/>
      <c r="S113" s="35"/>
      <c r="T113" s="35"/>
    </row>
    <row r="114" spans="1:20" s="36" customFormat="1" ht="19.8" customHeight="1">
      <c r="A114" s="13"/>
      <c r="B114" s="13"/>
      <c r="C114" s="13"/>
      <c r="D114" s="13"/>
      <c r="E114" s="13"/>
      <c r="F114" s="18"/>
      <c r="G114" s="18"/>
      <c r="H114" s="13"/>
      <c r="I114" s="13"/>
      <c r="J114" s="13"/>
      <c r="K114" s="13"/>
      <c r="L114" s="13"/>
      <c r="M114" s="13"/>
      <c r="N114" s="13"/>
      <c r="P114" s="35"/>
      <c r="Q114" s="35"/>
      <c r="R114" s="35"/>
      <c r="S114" s="35"/>
      <c r="T114" s="35"/>
    </row>
    <row r="115" spans="1:20" s="36" customFormat="1" ht="19.8" customHeight="1">
      <c r="A115" s="13"/>
      <c r="B115" s="13"/>
      <c r="C115" s="13"/>
      <c r="D115" s="13"/>
      <c r="E115" s="13"/>
      <c r="F115" s="18"/>
      <c r="G115" s="18"/>
      <c r="H115" s="13"/>
      <c r="I115" s="13"/>
      <c r="J115" s="13"/>
      <c r="K115" s="13"/>
      <c r="L115" s="13"/>
      <c r="M115" s="13"/>
      <c r="N115" s="13"/>
      <c r="P115" s="35"/>
      <c r="Q115" s="35"/>
      <c r="R115" s="35"/>
      <c r="S115" s="35"/>
      <c r="T115" s="35"/>
    </row>
  </sheetData>
  <sheetProtection selectLockedCells="1"/>
  <autoFilter ref="A17:N100" xr:uid="{8A6DFF3B-0DBF-4FF8-97B2-891B09A9275A}">
    <sortState xmlns:xlrd2="http://schemas.microsoft.com/office/spreadsheetml/2017/richdata2" ref="A18:M100">
      <sortCondition ref="A18:A100"/>
    </sortState>
  </autoFilter>
  <mergeCells count="37">
    <mergeCell ref="B7:F7"/>
    <mergeCell ref="I1:N2"/>
    <mergeCell ref="I3:N4"/>
    <mergeCell ref="H7:N7"/>
    <mergeCell ref="G1:H2"/>
    <mergeCell ref="G3:H4"/>
    <mergeCell ref="H8:N8"/>
    <mergeCell ref="H9:N9"/>
    <mergeCell ref="H10:N10"/>
    <mergeCell ref="M14:N14"/>
    <mergeCell ref="M15:N15"/>
    <mergeCell ref="H11:N11"/>
    <mergeCell ref="L12:N12"/>
    <mergeCell ref="F15:J15"/>
    <mergeCell ref="H12:I12"/>
    <mergeCell ref="B8:F8"/>
    <mergeCell ref="B9:F9"/>
    <mergeCell ref="B10:F10"/>
    <mergeCell ref="B11:F11"/>
    <mergeCell ref="B12:F12"/>
    <mergeCell ref="A59:A66"/>
    <mergeCell ref="A67:A73"/>
    <mergeCell ref="A81:A88"/>
    <mergeCell ref="A18:A22"/>
    <mergeCell ref="A23:A31"/>
    <mergeCell ref="A46:A58"/>
    <mergeCell ref="A32:A45"/>
    <mergeCell ref="A74:A80"/>
    <mergeCell ref="H85:L85"/>
    <mergeCell ref="H86:L86"/>
    <mergeCell ref="H87:L87"/>
    <mergeCell ref="H88:L88"/>
    <mergeCell ref="B74:G74"/>
    <mergeCell ref="H81:L81"/>
    <mergeCell ref="H82:L82"/>
    <mergeCell ref="H83:L83"/>
    <mergeCell ref="H84:L84"/>
  </mergeCells>
  <phoneticPr fontId="6"/>
  <conditionalFormatting sqref="H18:L25 H101:L102 H32:L44 H75:L80 H46:L67 H89:L90 H81:H82">
    <cfRule type="cellIs" dxfId="12" priority="20" operator="greaterThan">
      <formula>0</formula>
    </cfRule>
  </conditionalFormatting>
  <conditionalFormatting sqref="M18:M102">
    <cfRule type="cellIs" dxfId="11" priority="19" operator="greaterThan">
      <formula>0</formula>
    </cfRule>
  </conditionalFormatting>
  <conditionalFormatting sqref="H26:L31">
    <cfRule type="cellIs" dxfId="10" priority="18" operator="greaterThan">
      <formula>0</formula>
    </cfRule>
  </conditionalFormatting>
  <conditionalFormatting sqref="H73:L80">
    <cfRule type="cellIs" dxfId="9" priority="16" operator="greaterThan">
      <formula>0</formula>
    </cfRule>
  </conditionalFormatting>
  <conditionalFormatting sqref="H68:L68">
    <cfRule type="cellIs" dxfId="8" priority="14" operator="greaterThan">
      <formula>0</formula>
    </cfRule>
  </conditionalFormatting>
  <conditionalFormatting sqref="H69:L69 H71:L72">
    <cfRule type="cellIs" dxfId="7" priority="12" operator="greaterThan">
      <formula>0</formula>
    </cfRule>
  </conditionalFormatting>
  <conditionalFormatting sqref="H70:L70">
    <cfRule type="cellIs" dxfId="6" priority="10" operator="greaterThan">
      <formula>0</formula>
    </cfRule>
  </conditionalFormatting>
  <conditionalFormatting sqref="H83">
    <cfRule type="cellIs" dxfId="5" priority="6" operator="greaterThan">
      <formula>0</formula>
    </cfRule>
  </conditionalFormatting>
  <conditionalFormatting sqref="H84">
    <cfRule type="cellIs" dxfId="4" priority="5" operator="greaterThan">
      <formula>0</formula>
    </cfRule>
  </conditionalFormatting>
  <conditionalFormatting sqref="H85">
    <cfRule type="cellIs" dxfId="3" priority="4" operator="greaterThan">
      <formula>0</formula>
    </cfRule>
  </conditionalFormatting>
  <conditionalFormatting sqref="H86">
    <cfRule type="cellIs" dxfId="2" priority="3" operator="greaterThan">
      <formula>0</formula>
    </cfRule>
  </conditionalFormatting>
  <conditionalFormatting sqref="H87">
    <cfRule type="cellIs" dxfId="1" priority="2" operator="greaterThan">
      <formula>0</formula>
    </cfRule>
  </conditionalFormatting>
  <conditionalFormatting sqref="H88">
    <cfRule type="cellIs" dxfId="0" priority="1" operator="greater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headerFooter>
    <oddHeader xml:space="preserve">&amp;L&amp;16&amp;G&amp;R&amp;"Garamond,Normal"&amp;18 2021 Autumn / Winter Collection "LUCIE"
&amp;"System Font,Normal"&amp;10&amp;K000000
</oddHeader>
    <oddFooter>&amp;R&amp;P</oddFooter>
  </headerFooter>
  <rowBreaks count="1" manualBreakCount="1">
    <brk id="56" max="1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E1822-84D9-418E-8547-5A567B290313}">
  <dimension ref="A1:K73"/>
  <sheetViews>
    <sheetView view="pageBreakPreview" zoomScale="60" zoomScaleNormal="100" zoomScalePageLayoutView="90" workbookViewId="0">
      <selection activeCell="A49" sqref="A49"/>
    </sheetView>
  </sheetViews>
  <sheetFormatPr defaultColWidth="8.796875" defaultRowHeight="10.8" customHeight="1"/>
  <cols>
    <col min="1" max="16384" width="8.796875" style="3"/>
  </cols>
  <sheetData>
    <row r="1" spans="1:11" ht="18.5" customHeight="1">
      <c r="A1" s="146" t="s">
        <v>26</v>
      </c>
      <c r="B1" s="146"/>
      <c r="C1" s="146"/>
      <c r="D1" s="146"/>
      <c r="E1" s="146"/>
      <c r="F1" s="146"/>
      <c r="G1" s="146"/>
      <c r="H1" s="146"/>
      <c r="I1" s="146"/>
      <c r="J1" s="146"/>
      <c r="K1" s="2"/>
    </row>
    <row r="3" spans="1:11" ht="10.8" customHeight="1">
      <c r="A3" s="4" t="s">
        <v>27</v>
      </c>
    </row>
    <row r="4" spans="1:11" ht="10.8" customHeight="1">
      <c r="A4" s="5" t="s">
        <v>28</v>
      </c>
    </row>
    <row r="5" spans="1:11" ht="10.8" customHeight="1">
      <c r="A5" s="5" t="s">
        <v>29</v>
      </c>
    </row>
    <row r="6" spans="1:11" ht="10.8" customHeight="1">
      <c r="A6" s="5" t="s">
        <v>30</v>
      </c>
    </row>
    <row r="7" spans="1:11" ht="10.8" customHeight="1">
      <c r="A7" s="5" t="s">
        <v>31</v>
      </c>
    </row>
    <row r="8" spans="1:11" ht="10.8" customHeight="1">
      <c r="A8" s="5" t="s">
        <v>32</v>
      </c>
    </row>
    <row r="9" spans="1:11" ht="10.8" customHeight="1">
      <c r="A9" s="6"/>
    </row>
    <row r="10" spans="1:11" ht="10.8" customHeight="1">
      <c r="A10" s="7" t="s">
        <v>33</v>
      </c>
    </row>
    <row r="11" spans="1:11" ht="10.8" customHeight="1">
      <c r="A11" s="5" t="s">
        <v>34</v>
      </c>
    </row>
    <row r="12" spans="1:11" ht="10.8" customHeight="1">
      <c r="A12" s="5" t="s">
        <v>35</v>
      </c>
    </row>
    <row r="13" spans="1:11" ht="10.8" customHeight="1">
      <c r="A13" s="5" t="s">
        <v>36</v>
      </c>
    </row>
    <row r="14" spans="1:11" ht="10.8" customHeight="1">
      <c r="A14" s="5"/>
    </row>
    <row r="15" spans="1:11" ht="10.8" customHeight="1">
      <c r="A15" s="7" t="s">
        <v>37</v>
      </c>
    </row>
    <row r="16" spans="1:11" ht="10.8" customHeight="1">
      <c r="A16" s="5" t="s">
        <v>38</v>
      </c>
    </row>
    <row r="17" spans="1:1" ht="10.8" customHeight="1">
      <c r="A17" s="5" t="s">
        <v>39</v>
      </c>
    </row>
    <row r="18" spans="1:1" ht="10.8" customHeight="1">
      <c r="A18" s="5" t="s">
        <v>40</v>
      </c>
    </row>
    <row r="19" spans="1:1" ht="10.8" customHeight="1">
      <c r="A19" s="5" t="s">
        <v>41</v>
      </c>
    </row>
    <row r="20" spans="1:1" ht="10.8" customHeight="1">
      <c r="A20" s="5" t="s">
        <v>42</v>
      </c>
    </row>
    <row r="21" spans="1:1" ht="10.8" customHeight="1">
      <c r="A21" s="5" t="s">
        <v>43</v>
      </c>
    </row>
    <row r="22" spans="1:1" ht="10.8" customHeight="1">
      <c r="A22" s="5" t="s">
        <v>44</v>
      </c>
    </row>
    <row r="23" spans="1:1" ht="10.8" customHeight="1">
      <c r="A23" s="5" t="s">
        <v>45</v>
      </c>
    </row>
    <row r="24" spans="1:1" ht="10.8" customHeight="1">
      <c r="A24" s="5" t="s">
        <v>46</v>
      </c>
    </row>
    <row r="25" spans="1:1" ht="10.8" customHeight="1">
      <c r="A25" s="5" t="s">
        <v>47</v>
      </c>
    </row>
    <row r="26" spans="1:1" ht="10.8" customHeight="1">
      <c r="A26" s="5"/>
    </row>
    <row r="27" spans="1:1" ht="10.8" customHeight="1">
      <c r="A27" s="7" t="s">
        <v>48</v>
      </c>
    </row>
    <row r="28" spans="1:1" ht="10.8" customHeight="1">
      <c r="A28" s="5" t="s">
        <v>49</v>
      </c>
    </row>
    <row r="29" spans="1:1" ht="10.8" customHeight="1">
      <c r="A29" s="5" t="s">
        <v>50</v>
      </c>
    </row>
    <row r="30" spans="1:1" ht="10.8" customHeight="1">
      <c r="A30" s="5" t="s">
        <v>51</v>
      </c>
    </row>
    <row r="31" spans="1:1" ht="10.8" customHeight="1">
      <c r="A31" s="5" t="s">
        <v>52</v>
      </c>
    </row>
    <row r="32" spans="1:1" ht="10.8" customHeight="1">
      <c r="A32" s="5" t="s">
        <v>53</v>
      </c>
    </row>
    <row r="33" spans="1:1" ht="10.8" customHeight="1">
      <c r="A33" s="5" t="s">
        <v>54</v>
      </c>
    </row>
    <row r="34" spans="1:1" ht="10.8" customHeight="1">
      <c r="A34" s="5" t="s">
        <v>55</v>
      </c>
    </row>
    <row r="35" spans="1:1" ht="10.8" customHeight="1">
      <c r="A35" s="5" t="s">
        <v>56</v>
      </c>
    </row>
    <row r="36" spans="1:1" ht="10.8" customHeight="1">
      <c r="A36" s="5" t="s">
        <v>57</v>
      </c>
    </row>
    <row r="37" spans="1:1" ht="10.8" customHeight="1">
      <c r="A37" s="5" t="s">
        <v>58</v>
      </c>
    </row>
    <row r="38" spans="1:1" ht="10.8" customHeight="1">
      <c r="A38" s="5" t="s">
        <v>59</v>
      </c>
    </row>
    <row r="39" spans="1:1" ht="10.8" customHeight="1">
      <c r="A39" s="5"/>
    </row>
    <row r="40" spans="1:1" ht="10.8" customHeight="1">
      <c r="A40" s="7" t="s">
        <v>60</v>
      </c>
    </row>
    <row r="41" spans="1:1" ht="10.8" customHeight="1">
      <c r="A41" s="5" t="s">
        <v>61</v>
      </c>
    </row>
    <row r="42" spans="1:1" ht="10.8" customHeight="1">
      <c r="A42" s="5" t="s">
        <v>62</v>
      </c>
    </row>
    <row r="43" spans="1:1" ht="10.8" customHeight="1">
      <c r="A43" s="5" t="s">
        <v>63</v>
      </c>
    </row>
    <row r="44" spans="1:1" ht="10.8" customHeight="1">
      <c r="A44" s="5" t="s">
        <v>64</v>
      </c>
    </row>
    <row r="45" spans="1:1" ht="10.8" customHeight="1">
      <c r="A45" s="5"/>
    </row>
    <row r="46" spans="1:1" ht="10.8" customHeight="1">
      <c r="A46" s="8" t="s">
        <v>65</v>
      </c>
    </row>
    <row r="47" spans="1:1" ht="10.8" customHeight="1">
      <c r="A47" s="8" t="s">
        <v>66</v>
      </c>
    </row>
    <row r="48" spans="1:1" ht="10.8" customHeight="1">
      <c r="A48" s="5"/>
    </row>
    <row r="49" spans="1:1" ht="10.8" customHeight="1">
      <c r="A49" s="5" t="s">
        <v>67</v>
      </c>
    </row>
    <row r="50" spans="1:1" ht="10.8" customHeight="1">
      <c r="A50" s="5" t="s">
        <v>68</v>
      </c>
    </row>
    <row r="51" spans="1:1" ht="10.8" customHeight="1">
      <c r="A51" s="5" t="s">
        <v>69</v>
      </c>
    </row>
    <row r="52" spans="1:1" ht="10.8" customHeight="1">
      <c r="A52" s="5" t="s">
        <v>70</v>
      </c>
    </row>
    <row r="53" spans="1:1" ht="10.8" customHeight="1">
      <c r="A53" s="5" t="s">
        <v>71</v>
      </c>
    </row>
    <row r="54" spans="1:1" ht="10.8" customHeight="1">
      <c r="A54" s="5" t="s">
        <v>72</v>
      </c>
    </row>
    <row r="55" spans="1:1" ht="10.8" customHeight="1">
      <c r="A55" s="5" t="s">
        <v>73</v>
      </c>
    </row>
    <row r="56" spans="1:1" ht="10.8" customHeight="1">
      <c r="A56" s="5" t="s">
        <v>74</v>
      </c>
    </row>
    <row r="57" spans="1:1" ht="10.8" customHeight="1">
      <c r="A57" s="5" t="s">
        <v>75</v>
      </c>
    </row>
    <row r="58" spans="1:1" ht="10.8" customHeight="1">
      <c r="A58" s="5" t="s">
        <v>76</v>
      </c>
    </row>
    <row r="59" spans="1:1" ht="10.8" customHeight="1">
      <c r="A59" s="5" t="s">
        <v>77</v>
      </c>
    </row>
    <row r="60" spans="1:1" ht="10.8" customHeight="1">
      <c r="A60" s="5"/>
    </row>
    <row r="61" spans="1:1" ht="10.8" customHeight="1">
      <c r="A61" s="7" t="s">
        <v>78</v>
      </c>
    </row>
    <row r="62" spans="1:1" ht="10.8" customHeight="1">
      <c r="A62" s="5" t="s">
        <v>79</v>
      </c>
    </row>
    <row r="63" spans="1:1" ht="10.8" customHeight="1">
      <c r="A63" s="5" t="s">
        <v>80</v>
      </c>
    </row>
    <row r="64" spans="1:1" ht="10.8" customHeight="1">
      <c r="A64" s="5" t="s">
        <v>81</v>
      </c>
    </row>
    <row r="65" spans="1:1" ht="10.8" customHeight="1">
      <c r="A65" s="5" t="s">
        <v>82</v>
      </c>
    </row>
    <row r="66" spans="1:1" ht="10.8" customHeight="1">
      <c r="A66" s="5" t="s">
        <v>83</v>
      </c>
    </row>
    <row r="67" spans="1:1" ht="10.8" customHeight="1">
      <c r="A67" s="5" t="s">
        <v>84</v>
      </c>
    </row>
    <row r="68" spans="1:1" ht="10.8" customHeight="1">
      <c r="A68" s="5" t="s">
        <v>85</v>
      </c>
    </row>
    <row r="69" spans="1:1" ht="10.8" customHeight="1">
      <c r="A69" s="5"/>
    </row>
    <row r="70" spans="1:1" ht="10.8" customHeight="1">
      <c r="A70" s="4" t="s">
        <v>86</v>
      </c>
    </row>
    <row r="71" spans="1:1" ht="10.8" customHeight="1">
      <c r="A71" s="5" t="s">
        <v>87</v>
      </c>
    </row>
    <row r="72" spans="1:1" ht="10.8" customHeight="1">
      <c r="A72" s="5" t="s">
        <v>88</v>
      </c>
    </row>
    <row r="73" spans="1:1" ht="10.8" customHeight="1">
      <c r="A73" s="5" t="s">
        <v>89</v>
      </c>
    </row>
  </sheetData>
  <mergeCells count="1">
    <mergeCell ref="A1:J1"/>
  </mergeCells>
  <phoneticPr fontId="6"/>
  <pageMargins left="0.60185185185185186" right="5.208333333333333E-3" top="0.24166666666666667" bottom="0.34848484848484851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ORDER Buyer</vt:lpstr>
      <vt:lpstr>TERMS OF SALES</vt:lpstr>
      <vt:lpstr>'ORDER Buyer'!Print_Area</vt:lpstr>
      <vt:lpstr>'ORDER Buyer'!Print_Titles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</dc:creator>
  <cp:lastModifiedBy>conta</cp:lastModifiedBy>
  <cp:lastPrinted>2021-03-17T13:16:45Z</cp:lastPrinted>
  <dcterms:created xsi:type="dcterms:W3CDTF">2019-02-26T17:20:04Z</dcterms:created>
  <dcterms:modified xsi:type="dcterms:W3CDTF">2021-03-17T13:17:01Z</dcterms:modified>
</cp:coreProperties>
</file>